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85" activeTab="0"/>
  </bookViews>
  <sheets>
    <sheet name="H127" sheetId="1" r:id="rId1"/>
  </sheets>
  <definedNames/>
  <calcPr fullCalcOnLoad="1"/>
</workbook>
</file>

<file path=xl/sharedStrings.xml><?xml version="1.0" encoding="utf-8"?>
<sst xmlns="http://schemas.openxmlformats.org/spreadsheetml/2006/main" count="132" uniqueCount="55">
  <si>
    <t>第127表　地方公務員等共済組合保健経理状況</t>
  </si>
  <si>
    <t>（単位　千円)</t>
  </si>
  <si>
    <t>区　　分</t>
  </si>
  <si>
    <t>平成元年度
（1989）</t>
  </si>
  <si>
    <t>２
（1990）</t>
  </si>
  <si>
    <t>３
（1991）</t>
  </si>
  <si>
    <t>４
（1992）</t>
  </si>
  <si>
    <t>５
（1993）</t>
  </si>
  <si>
    <t>６
（1994）</t>
  </si>
  <si>
    <t>７
（1995）</t>
  </si>
  <si>
    <t>８
（1996）</t>
  </si>
  <si>
    <t>９
（1997）</t>
  </si>
  <si>
    <t>10
（1998）</t>
  </si>
  <si>
    <t>11
（1999）</t>
  </si>
  <si>
    <t>12
（2000）</t>
  </si>
  <si>
    <t>13
（2001）</t>
  </si>
  <si>
    <t>14
（2002）</t>
  </si>
  <si>
    <t>15
（2003）</t>
  </si>
  <si>
    <t>16
（2004）</t>
  </si>
  <si>
    <t>17
（2005）</t>
  </si>
  <si>
    <t>18
（2006）</t>
  </si>
  <si>
    <t>19
（2007）</t>
  </si>
  <si>
    <t>20
（2008）</t>
  </si>
  <si>
    <t>21
（2009）</t>
  </si>
  <si>
    <t>22
（2010）</t>
  </si>
  <si>
    <t>23
（2011）</t>
  </si>
  <si>
    <t>24
（2012）</t>
  </si>
  <si>
    <t>25
（2013）</t>
  </si>
  <si>
    <t>26
（2014）</t>
  </si>
  <si>
    <t>25
（2017）</t>
  </si>
  <si>
    <t>28
（2016）</t>
  </si>
  <si>
    <t>収入</t>
  </si>
  <si>
    <t>負担金</t>
  </si>
  <si>
    <t>掛金</t>
  </si>
  <si>
    <t>患者収入</t>
  </si>
  <si>
    <t>・</t>
  </si>
  <si>
    <t>施設収入</t>
  </si>
  <si>
    <t>特定健康診査等収入</t>
  </si>
  <si>
    <t>補助金</t>
  </si>
  <si>
    <t>利息及び配当金</t>
  </si>
  <si>
    <t>その他</t>
  </si>
  <si>
    <t>繰入金</t>
  </si>
  <si>
    <t>特別利益</t>
  </si>
  <si>
    <t>当期損失金</t>
  </si>
  <si>
    <t>－</t>
  </si>
  <si>
    <t>支出</t>
  </si>
  <si>
    <t>職員給与</t>
  </si>
  <si>
    <t>厚生費</t>
  </si>
  <si>
    <t>特定健康診査等費</t>
  </si>
  <si>
    <t>旅費</t>
  </si>
  <si>
    <t>事務費</t>
  </si>
  <si>
    <t>繰入金</t>
  </si>
  <si>
    <t>特別損失</t>
  </si>
  <si>
    <t>当期利益金</t>
  </si>
  <si>
    <t>資料：総務省自治行政局「地方公務員共済組合等事業年報」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</si>
</sst>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0&quot;_ ;_ @_ "/>
    <numFmt numFmtId="177" formatCode="#,##0_);\(#,##0\)"/>
  </numFmts>
  <fonts count="42">
    <font>
      <sz val="11"/>
      <name val="ＭＳ Ｐゴシック"/>
      <family val="3"/>
    </font>
    <font>
      <sz val="9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9"/>
      <color indexed="17"/>
      <name val="ＭＳ ゴシック"/>
      <family val="3"/>
    </font>
    <font>
      <sz val="9"/>
      <color indexed="20"/>
      <name val="ＭＳ ゴシック"/>
      <family val="3"/>
    </font>
    <font>
      <sz val="9"/>
      <color indexed="60"/>
      <name val="ＭＳ ゴシック"/>
      <family val="3"/>
    </font>
    <font>
      <sz val="9"/>
      <color indexed="62"/>
      <name val="ＭＳ ゴシック"/>
      <family val="3"/>
    </font>
    <font>
      <b/>
      <sz val="9"/>
      <color indexed="63"/>
      <name val="ＭＳ ゴシック"/>
      <family val="3"/>
    </font>
    <font>
      <b/>
      <sz val="9"/>
      <color indexed="52"/>
      <name val="ＭＳ ゴシック"/>
      <family val="3"/>
    </font>
    <font>
      <sz val="9"/>
      <color indexed="52"/>
      <name val="ＭＳ ゴシック"/>
      <family val="3"/>
    </font>
    <font>
      <b/>
      <sz val="9"/>
      <color indexed="9"/>
      <name val="ＭＳ ゴシック"/>
      <family val="3"/>
    </font>
    <font>
      <sz val="9"/>
      <color indexed="10"/>
      <name val="ＭＳ ゴシック"/>
      <family val="3"/>
    </font>
    <font>
      <i/>
      <sz val="9"/>
      <color indexed="23"/>
      <name val="ＭＳ ゴシック"/>
      <family val="3"/>
    </font>
    <font>
      <b/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color theme="1"/>
      <name val="ＭＳ ゴシック"/>
      <family val="3"/>
    </font>
    <font>
      <sz val="9"/>
      <color theme="0"/>
      <name val="ＭＳ ゴシック"/>
      <family val="3"/>
    </font>
    <font>
      <sz val="18"/>
      <color theme="3"/>
      <name val="Calibri Light"/>
      <family val="3"/>
    </font>
    <font>
      <b/>
      <sz val="9"/>
      <color theme="0"/>
      <name val="ＭＳ ゴシック"/>
      <family val="3"/>
    </font>
    <font>
      <sz val="9"/>
      <color rgb="FF9C5700"/>
      <name val="ＭＳ ゴシック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sz val="9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theme="1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sz val="9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 applyNumberFormat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60" applyFont="1" applyAlignment="1">
      <alignment vertical="center"/>
    </xf>
    <xf numFmtId="0" fontId="18" fillId="0" borderId="0" xfId="60" applyFont="1" applyAlignment="1">
      <alignment horizontal="distributed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60" applyFont="1" applyBorder="1" applyAlignment="1">
      <alignment horizontal="right" vertical="center"/>
    </xf>
    <xf numFmtId="0" fontId="22" fillId="0" borderId="0" xfId="60" applyFont="1" applyBorder="1" applyAlignment="1">
      <alignment horizontal="right" vertical="center"/>
    </xf>
    <xf numFmtId="0" fontId="22" fillId="0" borderId="0" xfId="60" applyFont="1" applyFill="1" applyBorder="1" applyAlignment="1">
      <alignment horizontal="right" vertical="center"/>
    </xf>
    <xf numFmtId="0" fontId="21" fillId="0" borderId="0" xfId="60" applyFont="1" applyBorder="1" applyAlignment="1">
      <alignment vertical="center"/>
    </xf>
    <xf numFmtId="0" fontId="21" fillId="0" borderId="0" xfId="60" applyFont="1" applyBorder="1" applyAlignment="1">
      <alignment horizontal="distributed" vertical="center"/>
    </xf>
    <xf numFmtId="0" fontId="21" fillId="0" borderId="0" xfId="0" applyFont="1" applyFill="1" applyAlignment="1">
      <alignment vertical="center"/>
    </xf>
    <xf numFmtId="0" fontId="23" fillId="0" borderId="10" xfId="60" applyFont="1" applyBorder="1" applyAlignment="1">
      <alignment horizontal="center" vertical="center"/>
    </xf>
    <xf numFmtId="0" fontId="23" fillId="0" borderId="11" xfId="60" applyFont="1" applyBorder="1" applyAlignment="1">
      <alignment horizontal="center" vertical="center"/>
    </xf>
    <xf numFmtId="0" fontId="23" fillId="0" borderId="12" xfId="60" applyFont="1" applyBorder="1" applyAlignment="1">
      <alignment horizontal="center" vertical="center" wrapText="1"/>
    </xf>
    <xf numFmtId="0" fontId="23" fillId="0" borderId="12" xfId="6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13" xfId="60" applyFont="1" applyFill="1" applyBorder="1" applyAlignment="1">
      <alignment horizontal="distributed" vertical="center"/>
    </xf>
    <xf numFmtId="0" fontId="24" fillId="0" borderId="0" xfId="60" applyFont="1" applyFill="1" applyBorder="1" applyAlignment="1">
      <alignment horizontal="distributed" vertical="center"/>
    </xf>
    <xf numFmtId="176" fontId="24" fillId="0" borderId="14" xfId="60" applyNumberFormat="1" applyFont="1" applyBorder="1" applyAlignment="1">
      <alignment horizontal="right" vertical="center"/>
    </xf>
    <xf numFmtId="176" fontId="24" fillId="0" borderId="14" xfId="60" applyNumberFormat="1" applyFont="1" applyFill="1" applyBorder="1" applyAlignment="1">
      <alignment horizontal="right" vertical="center"/>
    </xf>
    <xf numFmtId="176" fontId="24" fillId="0" borderId="15" xfId="6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0" xfId="60" applyFont="1" applyFill="1" applyBorder="1" applyAlignment="1">
      <alignment horizontal="distributed" vertical="center"/>
    </xf>
    <xf numFmtId="176" fontId="23" fillId="0" borderId="14" xfId="60" applyNumberFormat="1" applyFont="1" applyBorder="1" applyAlignment="1">
      <alignment horizontal="right" vertical="center"/>
    </xf>
    <xf numFmtId="176" fontId="23" fillId="0" borderId="14" xfId="60" applyNumberFormat="1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vertical="center"/>
    </xf>
    <xf numFmtId="0" fontId="23" fillId="0" borderId="17" xfId="60" applyFont="1" applyFill="1" applyBorder="1" applyAlignment="1">
      <alignment horizontal="distributed" vertical="center"/>
    </xf>
    <xf numFmtId="176" fontId="23" fillId="0" borderId="18" xfId="60" applyNumberFormat="1" applyFont="1" applyBorder="1" applyAlignment="1">
      <alignment horizontal="right" vertical="center"/>
    </xf>
    <xf numFmtId="176" fontId="23" fillId="0" borderId="18" xfId="60" applyNumberFormat="1" applyFont="1" applyFill="1" applyBorder="1" applyAlignment="1">
      <alignment horizontal="right" vertical="center"/>
    </xf>
    <xf numFmtId="0" fontId="21" fillId="0" borderId="0" xfId="60" applyFont="1" applyAlignment="1">
      <alignment vertical="center"/>
    </xf>
    <xf numFmtId="0" fontId="21" fillId="0" borderId="0" xfId="60" applyFont="1" applyAlignment="1">
      <alignment horizontal="distributed" vertical="center"/>
    </xf>
    <xf numFmtId="0" fontId="22" fillId="0" borderId="0" xfId="60" applyFont="1" applyAlignment="1">
      <alignment vertical="center"/>
    </xf>
    <xf numFmtId="0" fontId="22" fillId="0" borderId="0" xfId="60" applyFont="1" applyAlignment="1">
      <alignment horizontal="distributed"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177" fontId="22" fillId="0" borderId="0" xfId="48" applyNumberFormat="1" applyFont="1" applyAlignment="1">
      <alignment horizontal="right" vertical="center"/>
    </xf>
    <xf numFmtId="177" fontId="22" fillId="0" borderId="0" xfId="0" applyNumberFormat="1" applyFont="1" applyAlignment="1">
      <alignment vertical="center"/>
    </xf>
    <xf numFmtId="177" fontId="22" fillId="0" borderId="0" xfId="48" applyNumberFormat="1" applyFont="1" applyFill="1" applyAlignment="1">
      <alignment horizontal="right" vertical="center"/>
    </xf>
    <xf numFmtId="0" fontId="21" fillId="0" borderId="0" xfId="0" applyFont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D45"/>
  <sheetViews>
    <sheetView tabSelected="1" zoomScalePageLayoutView="0" workbookViewId="0" topLeftCell="A1">
      <selection activeCell="A1" sqref="A1"/>
    </sheetView>
  </sheetViews>
  <sheetFormatPr defaultColWidth="8.75390625" defaultRowHeight="13.5"/>
  <cols>
    <col min="1" max="1" width="2.125" style="5" customWidth="1"/>
    <col min="2" max="2" width="20.625" style="42" customWidth="1"/>
    <col min="3" max="27" width="13.625" style="5" customWidth="1"/>
    <col min="28" max="30" width="13.625" style="11" customWidth="1"/>
    <col min="31" max="16384" width="8.75390625" style="5" customWidth="1"/>
  </cols>
  <sheetData>
    <row r="1" spans="1:30" s="3" customFormat="1" ht="1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AB1" s="4"/>
      <c r="AC1" s="4"/>
      <c r="AD1" s="4"/>
    </row>
    <row r="2" spans="1:30" s="3" customFormat="1" ht="1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AB2" s="4"/>
      <c r="AC2" s="4"/>
      <c r="AD2" s="4"/>
    </row>
    <row r="3" spans="2:30" ht="13.5" customHeight="1">
      <c r="B3" s="6"/>
      <c r="C3" s="6"/>
      <c r="D3" s="6"/>
      <c r="E3" s="6"/>
      <c r="F3" s="6"/>
      <c r="G3" s="6"/>
      <c r="H3" s="6"/>
      <c r="I3" s="6"/>
      <c r="J3" s="6"/>
      <c r="K3" s="6"/>
      <c r="Z3" s="7"/>
      <c r="AA3" s="7"/>
      <c r="AB3" s="8"/>
      <c r="AC3" s="8"/>
      <c r="AD3" s="8" t="s">
        <v>1</v>
      </c>
    </row>
    <row r="4" spans="1:11" ht="3" customHeight="1">
      <c r="A4" s="9"/>
      <c r="B4" s="10"/>
      <c r="C4" s="9"/>
      <c r="D4" s="9"/>
      <c r="E4" s="9"/>
      <c r="F4" s="9"/>
      <c r="G4" s="9"/>
      <c r="H4" s="9"/>
      <c r="I4" s="9"/>
      <c r="J4" s="9"/>
      <c r="K4" s="9"/>
    </row>
    <row r="5" spans="1:30" s="16" customFormat="1" ht="30" customHeight="1">
      <c r="A5" s="12" t="s">
        <v>2</v>
      </c>
      <c r="B5" s="13"/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14" t="s">
        <v>14</v>
      </c>
      <c r="O5" s="14" t="s">
        <v>15</v>
      </c>
      <c r="P5" s="14" t="s">
        <v>16</v>
      </c>
      <c r="Q5" s="14" t="s">
        <v>17</v>
      </c>
      <c r="R5" s="14" t="s">
        <v>18</v>
      </c>
      <c r="S5" s="14" t="s">
        <v>19</v>
      </c>
      <c r="T5" s="14" t="s">
        <v>20</v>
      </c>
      <c r="U5" s="14" t="s">
        <v>21</v>
      </c>
      <c r="V5" s="14" t="s">
        <v>22</v>
      </c>
      <c r="W5" s="14" t="s">
        <v>23</v>
      </c>
      <c r="X5" s="14" t="s">
        <v>24</v>
      </c>
      <c r="Y5" s="14" t="s">
        <v>25</v>
      </c>
      <c r="Z5" s="14" t="s">
        <v>26</v>
      </c>
      <c r="AA5" s="14" t="s">
        <v>27</v>
      </c>
      <c r="AB5" s="15" t="s">
        <v>28</v>
      </c>
      <c r="AC5" s="15" t="s">
        <v>29</v>
      </c>
      <c r="AD5" s="15" t="s">
        <v>30</v>
      </c>
    </row>
    <row r="6" spans="1:30" s="22" customFormat="1" ht="15" customHeight="1">
      <c r="A6" s="17" t="s">
        <v>31</v>
      </c>
      <c r="B6" s="18"/>
      <c r="C6" s="19">
        <v>53254250</v>
      </c>
      <c r="D6" s="19">
        <v>55181417</v>
      </c>
      <c r="E6" s="19">
        <v>71924142</v>
      </c>
      <c r="F6" s="20">
        <v>70866758</v>
      </c>
      <c r="G6" s="20">
        <v>79852150</v>
      </c>
      <c r="H6" s="20">
        <v>83835715</v>
      </c>
      <c r="I6" s="20">
        <v>85668639</v>
      </c>
      <c r="J6" s="20">
        <v>86959738</v>
      </c>
      <c r="K6" s="20">
        <v>92155119</v>
      </c>
      <c r="L6" s="20">
        <v>87277509</v>
      </c>
      <c r="M6" s="20">
        <v>87574574</v>
      </c>
      <c r="N6" s="20">
        <v>89384270</v>
      </c>
      <c r="O6" s="20">
        <v>94164975</v>
      </c>
      <c r="P6" s="20">
        <v>87626643</v>
      </c>
      <c r="Q6" s="20">
        <v>90787500</v>
      </c>
      <c r="R6" s="20">
        <v>85622407</v>
      </c>
      <c r="S6" s="20">
        <v>79052393</v>
      </c>
      <c r="T6" s="20">
        <v>80383328</v>
      </c>
      <c r="U6" s="20">
        <v>79169177</v>
      </c>
      <c r="V6" s="20">
        <v>89895769</v>
      </c>
      <c r="W6" s="20">
        <v>176701767</v>
      </c>
      <c r="X6" s="21">
        <v>89717130</v>
      </c>
      <c r="Y6" s="20">
        <v>85722035</v>
      </c>
      <c r="Z6" s="20">
        <v>83773380</v>
      </c>
      <c r="AA6" s="20">
        <v>73362893</v>
      </c>
      <c r="AB6" s="20">
        <v>72449022</v>
      </c>
      <c r="AC6" s="20">
        <v>73362893</v>
      </c>
      <c r="AD6" s="19">
        <v>73689733</v>
      </c>
    </row>
    <row r="7" spans="1:30" s="16" customFormat="1" ht="15" customHeight="1">
      <c r="A7" s="23"/>
      <c r="B7" s="24" t="s">
        <v>32</v>
      </c>
      <c r="C7" s="25">
        <v>21214996</v>
      </c>
      <c r="D7" s="25">
        <v>22345066</v>
      </c>
      <c r="E7" s="25">
        <v>24086221</v>
      </c>
      <c r="F7" s="26">
        <v>28547688</v>
      </c>
      <c r="G7" s="26">
        <v>33409344</v>
      </c>
      <c r="H7" s="26">
        <v>34969977</v>
      </c>
      <c r="I7" s="26">
        <v>37310530</v>
      </c>
      <c r="J7" s="26">
        <v>38288121</v>
      </c>
      <c r="K7" s="26">
        <v>38289076</v>
      </c>
      <c r="L7" s="26">
        <v>36617626</v>
      </c>
      <c r="M7" s="26">
        <v>36886479</v>
      </c>
      <c r="N7" s="26">
        <v>34442764</v>
      </c>
      <c r="O7" s="26">
        <v>33937569</v>
      </c>
      <c r="P7" s="26">
        <v>33821804</v>
      </c>
      <c r="Q7" s="26">
        <v>32742614</v>
      </c>
      <c r="R7" s="26">
        <v>33700079</v>
      </c>
      <c r="S7" s="26">
        <v>32250048</v>
      </c>
      <c r="T7" s="26">
        <v>31384745</v>
      </c>
      <c r="U7" s="26">
        <v>31105443</v>
      </c>
      <c r="V7" s="26">
        <v>30639906</v>
      </c>
      <c r="W7" s="26">
        <v>30014105</v>
      </c>
      <c r="X7" s="26">
        <v>29934741</v>
      </c>
      <c r="Y7" s="26">
        <v>30066761</v>
      </c>
      <c r="Z7" s="26">
        <v>29280639</v>
      </c>
      <c r="AA7" s="26">
        <v>29017127</v>
      </c>
      <c r="AB7" s="26">
        <v>28829537</v>
      </c>
      <c r="AC7" s="26">
        <v>29017127</v>
      </c>
      <c r="AD7" s="25">
        <v>29017127</v>
      </c>
    </row>
    <row r="8" spans="1:30" s="16" customFormat="1" ht="15" customHeight="1">
      <c r="A8" s="23"/>
      <c r="B8" s="24" t="s">
        <v>33</v>
      </c>
      <c r="C8" s="25">
        <v>21113577</v>
      </c>
      <c r="D8" s="25">
        <v>22247231</v>
      </c>
      <c r="E8" s="25">
        <v>23941620</v>
      </c>
      <c r="F8" s="26">
        <v>28355700</v>
      </c>
      <c r="G8" s="26">
        <v>31260530</v>
      </c>
      <c r="H8" s="26">
        <v>32785697</v>
      </c>
      <c r="I8" s="26">
        <v>32684890</v>
      </c>
      <c r="J8" s="26">
        <v>33653874</v>
      </c>
      <c r="K8" s="26">
        <v>33592626</v>
      </c>
      <c r="L8" s="26">
        <v>33884565</v>
      </c>
      <c r="M8" s="26">
        <v>34137876</v>
      </c>
      <c r="N8" s="26">
        <v>33707880</v>
      </c>
      <c r="O8" s="26">
        <v>33369356</v>
      </c>
      <c r="P8" s="26">
        <v>33260246</v>
      </c>
      <c r="Q8" s="26">
        <v>32188138</v>
      </c>
      <c r="R8" s="26">
        <v>33149490</v>
      </c>
      <c r="S8" s="26">
        <v>31642129</v>
      </c>
      <c r="T8" s="26">
        <v>30878139</v>
      </c>
      <c r="U8" s="26">
        <v>30608971</v>
      </c>
      <c r="V8" s="26">
        <v>29983477</v>
      </c>
      <c r="W8" s="26">
        <v>29236637</v>
      </c>
      <c r="X8" s="26">
        <v>29019253</v>
      </c>
      <c r="Y8" s="26">
        <v>29031065</v>
      </c>
      <c r="Z8" s="26">
        <v>28286446</v>
      </c>
      <c r="AA8" s="26">
        <v>27733531</v>
      </c>
      <c r="AB8" s="26">
        <v>27827207</v>
      </c>
      <c r="AC8" s="26">
        <v>27733531</v>
      </c>
      <c r="AD8" s="25">
        <v>27733531</v>
      </c>
    </row>
    <row r="9" spans="1:30" s="16" customFormat="1" ht="15" customHeight="1">
      <c r="A9" s="23"/>
      <c r="B9" s="24" t="s">
        <v>34</v>
      </c>
      <c r="C9" s="26" t="s">
        <v>35</v>
      </c>
      <c r="D9" s="26" t="s">
        <v>35</v>
      </c>
      <c r="E9" s="26" t="s">
        <v>35</v>
      </c>
      <c r="F9" s="25" t="s">
        <v>35</v>
      </c>
      <c r="G9" s="25" t="s">
        <v>35</v>
      </c>
      <c r="H9" s="25" t="s">
        <v>35</v>
      </c>
      <c r="I9" s="25" t="s">
        <v>35</v>
      </c>
      <c r="J9" s="25" t="s">
        <v>35</v>
      </c>
      <c r="K9" s="25" t="s">
        <v>35</v>
      </c>
      <c r="L9" s="25" t="s">
        <v>35</v>
      </c>
      <c r="M9" s="25" t="s">
        <v>35</v>
      </c>
      <c r="N9" s="25" t="s">
        <v>35</v>
      </c>
      <c r="O9" s="25" t="s">
        <v>35</v>
      </c>
      <c r="P9" s="25" t="s">
        <v>35</v>
      </c>
      <c r="Q9" s="25" t="s">
        <v>35</v>
      </c>
      <c r="R9" s="25" t="s">
        <v>35</v>
      </c>
      <c r="S9" s="25" t="s">
        <v>35</v>
      </c>
      <c r="T9" s="25" t="s">
        <v>35</v>
      </c>
      <c r="U9" s="25" t="s">
        <v>35</v>
      </c>
      <c r="V9" s="26">
        <v>417047</v>
      </c>
      <c r="W9" s="26">
        <v>405447</v>
      </c>
      <c r="X9" s="26">
        <v>366271</v>
      </c>
      <c r="Y9" s="26">
        <v>351672</v>
      </c>
      <c r="Z9" s="26">
        <v>319446</v>
      </c>
      <c r="AA9" s="26">
        <v>275879</v>
      </c>
      <c r="AB9" s="26">
        <v>289908</v>
      </c>
      <c r="AC9" s="26">
        <v>275879</v>
      </c>
      <c r="AD9" s="25">
        <f>91896+118500+16062+24074</f>
        <v>250532</v>
      </c>
    </row>
    <row r="10" spans="1:30" s="16" customFormat="1" ht="15" customHeight="1">
      <c r="A10" s="23"/>
      <c r="B10" s="24" t="s">
        <v>36</v>
      </c>
      <c r="C10" s="26">
        <v>820090</v>
      </c>
      <c r="D10" s="26">
        <v>903724</v>
      </c>
      <c r="E10" s="26">
        <v>920329</v>
      </c>
      <c r="F10" s="26">
        <v>1109708</v>
      </c>
      <c r="G10" s="26">
        <v>1049665</v>
      </c>
      <c r="H10" s="26">
        <v>1091603</v>
      </c>
      <c r="I10" s="26">
        <v>1195195</v>
      </c>
      <c r="J10" s="26">
        <v>1602290</v>
      </c>
      <c r="K10" s="26">
        <v>1928233</v>
      </c>
      <c r="L10" s="26">
        <v>2014792</v>
      </c>
      <c r="M10" s="26">
        <v>1957731</v>
      </c>
      <c r="N10" s="26">
        <v>1985013</v>
      </c>
      <c r="O10" s="26">
        <v>2105258</v>
      </c>
      <c r="P10" s="26">
        <v>2110808</v>
      </c>
      <c r="Q10" s="26">
        <v>1904013</v>
      </c>
      <c r="R10" s="26">
        <v>2722808</v>
      </c>
      <c r="S10" s="26">
        <v>1684608</v>
      </c>
      <c r="T10" s="26">
        <v>1588175</v>
      </c>
      <c r="U10" s="26">
        <v>1300991</v>
      </c>
      <c r="V10" s="26">
        <v>1445438</v>
      </c>
      <c r="W10" s="26">
        <v>1629205</v>
      </c>
      <c r="X10" s="26">
        <v>1640046</v>
      </c>
      <c r="Y10" s="26">
        <v>1556143</v>
      </c>
      <c r="Z10" s="26">
        <v>1660383</v>
      </c>
      <c r="AA10" s="26">
        <v>1580481</v>
      </c>
      <c r="AB10" s="26">
        <v>1476347</v>
      </c>
      <c r="AC10" s="26">
        <v>1580481</v>
      </c>
      <c r="AD10" s="25">
        <v>1578135</v>
      </c>
    </row>
    <row r="11" spans="1:30" s="16" customFormat="1" ht="15" customHeight="1">
      <c r="A11" s="23"/>
      <c r="B11" s="24" t="s">
        <v>37</v>
      </c>
      <c r="C11" s="26" t="s">
        <v>35</v>
      </c>
      <c r="D11" s="26" t="s">
        <v>35</v>
      </c>
      <c r="E11" s="26" t="s">
        <v>35</v>
      </c>
      <c r="F11" s="25" t="s">
        <v>35</v>
      </c>
      <c r="G11" s="25" t="s">
        <v>35</v>
      </c>
      <c r="H11" s="25" t="s">
        <v>35</v>
      </c>
      <c r="I11" s="25" t="s">
        <v>35</v>
      </c>
      <c r="J11" s="25" t="s">
        <v>35</v>
      </c>
      <c r="K11" s="25" t="s">
        <v>35</v>
      </c>
      <c r="L11" s="25" t="s">
        <v>35</v>
      </c>
      <c r="M11" s="25" t="s">
        <v>35</v>
      </c>
      <c r="N11" s="25" t="s">
        <v>35</v>
      </c>
      <c r="O11" s="25" t="s">
        <v>35</v>
      </c>
      <c r="P11" s="25" t="s">
        <v>35</v>
      </c>
      <c r="Q11" s="25" t="s">
        <v>35</v>
      </c>
      <c r="R11" s="25" t="s">
        <v>35</v>
      </c>
      <c r="S11" s="25" t="s">
        <v>35</v>
      </c>
      <c r="T11" s="25" t="s">
        <v>35</v>
      </c>
      <c r="U11" s="25" t="s">
        <v>35</v>
      </c>
      <c r="V11" s="26">
        <v>251982</v>
      </c>
      <c r="W11" s="26">
        <v>245620</v>
      </c>
      <c r="X11" s="26">
        <v>236021</v>
      </c>
      <c r="Y11" s="26">
        <v>237670</v>
      </c>
      <c r="Z11" s="26">
        <v>232107</v>
      </c>
      <c r="AA11" s="26">
        <v>367907</v>
      </c>
      <c r="AB11" s="26">
        <v>219522</v>
      </c>
      <c r="AC11" s="26">
        <v>367907</v>
      </c>
      <c r="AD11" s="25">
        <v>402524</v>
      </c>
    </row>
    <row r="12" spans="1:30" s="16" customFormat="1" ht="15" customHeight="1">
      <c r="A12" s="23"/>
      <c r="B12" s="24" t="s">
        <v>38</v>
      </c>
      <c r="C12" s="25">
        <v>3509521</v>
      </c>
      <c r="D12" s="25">
        <v>3758986</v>
      </c>
      <c r="E12" s="25">
        <v>3932029</v>
      </c>
      <c r="F12" s="26">
        <v>4274667</v>
      </c>
      <c r="G12" s="26">
        <v>4436552</v>
      </c>
      <c r="H12" s="26">
        <v>5520120</v>
      </c>
      <c r="I12" s="26">
        <v>5717917</v>
      </c>
      <c r="J12" s="26">
        <v>5764828</v>
      </c>
      <c r="K12" s="26">
        <v>5546515</v>
      </c>
      <c r="L12" s="26">
        <v>5546791</v>
      </c>
      <c r="M12" s="26">
        <v>5639821</v>
      </c>
      <c r="N12" s="26">
        <v>5984141</v>
      </c>
      <c r="O12" s="26">
        <v>6066467</v>
      </c>
      <c r="P12" s="26">
        <v>5426072</v>
      </c>
      <c r="Q12" s="26">
        <v>5390001</v>
      </c>
      <c r="R12" s="26">
        <v>6750149</v>
      </c>
      <c r="S12" s="26">
        <v>5438269</v>
      </c>
      <c r="T12" s="26">
        <v>5767633</v>
      </c>
      <c r="U12" s="26">
        <v>5152966</v>
      </c>
      <c r="V12" s="26">
        <v>4869784</v>
      </c>
      <c r="W12" s="26">
        <v>5921077</v>
      </c>
      <c r="X12" s="26">
        <v>5309170</v>
      </c>
      <c r="Y12" s="26">
        <v>6464505</v>
      </c>
      <c r="Z12" s="26">
        <v>7346236</v>
      </c>
      <c r="AA12" s="26">
        <v>4627526</v>
      </c>
      <c r="AB12" s="26">
        <v>4903627</v>
      </c>
      <c r="AC12" s="26">
        <v>4627526</v>
      </c>
      <c r="AD12" s="25">
        <v>4651896</v>
      </c>
    </row>
    <row r="13" spans="1:30" s="16" customFormat="1" ht="15" customHeight="1">
      <c r="A13" s="23"/>
      <c r="B13" s="24" t="s">
        <v>39</v>
      </c>
      <c r="C13" s="25">
        <v>1907994</v>
      </c>
      <c r="D13" s="25">
        <v>2777072</v>
      </c>
      <c r="E13" s="25">
        <v>2402497</v>
      </c>
      <c r="F13" s="26">
        <v>1609364</v>
      </c>
      <c r="G13" s="26">
        <v>1214975</v>
      </c>
      <c r="H13" s="26">
        <v>1238902</v>
      </c>
      <c r="I13" s="26">
        <v>903710</v>
      </c>
      <c r="J13" s="26">
        <v>689923</v>
      </c>
      <c r="K13" s="26">
        <v>582554</v>
      </c>
      <c r="L13" s="26">
        <v>610123</v>
      </c>
      <c r="M13" s="26">
        <v>405256</v>
      </c>
      <c r="N13" s="26">
        <v>616205</v>
      </c>
      <c r="O13" s="26">
        <v>419315</v>
      </c>
      <c r="P13" s="26">
        <v>504862</v>
      </c>
      <c r="Q13" s="26">
        <v>409889</v>
      </c>
      <c r="R13" s="26">
        <v>286866</v>
      </c>
      <c r="S13" s="26">
        <v>486481</v>
      </c>
      <c r="T13" s="26">
        <v>491223</v>
      </c>
      <c r="U13" s="26">
        <v>601013</v>
      </c>
      <c r="V13" s="26">
        <v>749137</v>
      </c>
      <c r="W13" s="26">
        <v>732182</v>
      </c>
      <c r="X13" s="26">
        <v>1853408</v>
      </c>
      <c r="Y13" s="26">
        <v>1833835</v>
      </c>
      <c r="Z13" s="26">
        <v>1875091</v>
      </c>
      <c r="AA13" s="26">
        <v>1999280</v>
      </c>
      <c r="AB13" s="26">
        <v>2042566</v>
      </c>
      <c r="AC13" s="26">
        <v>1999280</v>
      </c>
      <c r="AD13" s="25">
        <v>1927717</v>
      </c>
    </row>
    <row r="14" spans="1:30" s="16" customFormat="1" ht="15" customHeight="1">
      <c r="A14" s="23"/>
      <c r="B14" s="24" t="s">
        <v>40</v>
      </c>
      <c r="C14" s="25">
        <v>3709676</v>
      </c>
      <c r="D14" s="25">
        <v>1453283</v>
      </c>
      <c r="E14" s="25">
        <v>1459621</v>
      </c>
      <c r="F14" s="26">
        <v>1520561</v>
      </c>
      <c r="G14" s="26">
        <v>1645170</v>
      </c>
      <c r="H14" s="26">
        <v>1612032</v>
      </c>
      <c r="I14" s="26">
        <v>1670582</v>
      </c>
      <c r="J14" s="26">
        <v>1697567</v>
      </c>
      <c r="K14" s="26">
        <v>1596245</v>
      </c>
      <c r="L14" s="26">
        <v>1947586</v>
      </c>
      <c r="M14" s="26">
        <v>1935185</v>
      </c>
      <c r="N14" s="26">
        <v>2198892</v>
      </c>
      <c r="O14" s="26">
        <v>2114187</v>
      </c>
      <c r="P14" s="26">
        <v>2121407</v>
      </c>
      <c r="Q14" s="26">
        <v>3318069</v>
      </c>
      <c r="R14" s="26">
        <v>3345171</v>
      </c>
      <c r="S14" s="26">
        <v>2362464</v>
      </c>
      <c r="T14" s="26">
        <v>4174535</v>
      </c>
      <c r="U14" s="26">
        <v>2639686</v>
      </c>
      <c r="V14" s="26">
        <v>3946979</v>
      </c>
      <c r="W14" s="26">
        <v>2566818</v>
      </c>
      <c r="X14" s="26">
        <v>2649142</v>
      </c>
      <c r="Y14" s="26">
        <v>2816754</v>
      </c>
      <c r="Z14" s="26">
        <v>2901872</v>
      </c>
      <c r="AA14" s="26">
        <v>3212885</v>
      </c>
      <c r="AB14" s="26">
        <v>2908433</v>
      </c>
      <c r="AC14" s="26">
        <v>3212885</v>
      </c>
      <c r="AD14" s="25">
        <f>73689733-69516838</f>
        <v>4172895</v>
      </c>
    </row>
    <row r="15" spans="1:30" s="16" customFormat="1" ht="15" customHeight="1">
      <c r="A15" s="23"/>
      <c r="B15" s="24" t="s">
        <v>41</v>
      </c>
      <c r="C15" s="25">
        <v>867963</v>
      </c>
      <c r="D15" s="25">
        <v>1696055</v>
      </c>
      <c r="E15" s="25">
        <v>2326228</v>
      </c>
      <c r="F15" s="26">
        <v>4327100</v>
      </c>
      <c r="G15" s="26">
        <v>3750454</v>
      </c>
      <c r="H15" s="26">
        <v>5900034</v>
      </c>
      <c r="I15" s="26">
        <v>4294877</v>
      </c>
      <c r="J15" s="26">
        <v>4573245</v>
      </c>
      <c r="K15" s="26">
        <v>6362950</v>
      </c>
      <c r="L15" s="26">
        <v>3921463</v>
      </c>
      <c r="M15" s="26">
        <v>3601253</v>
      </c>
      <c r="N15" s="26">
        <v>3998201</v>
      </c>
      <c r="O15" s="26">
        <v>6092926</v>
      </c>
      <c r="P15" s="26">
        <v>7836862</v>
      </c>
      <c r="Q15" s="26">
        <v>12401281</v>
      </c>
      <c r="R15" s="26">
        <v>2012561</v>
      </c>
      <c r="S15" s="26">
        <v>2387196</v>
      </c>
      <c r="T15" s="26">
        <v>2039981</v>
      </c>
      <c r="U15" s="26">
        <v>4862296</v>
      </c>
      <c r="V15" s="26">
        <v>16420974</v>
      </c>
      <c r="W15" s="26">
        <v>103058315</v>
      </c>
      <c r="X15" s="26">
        <v>17625478</v>
      </c>
      <c r="Y15" s="26">
        <v>10906285</v>
      </c>
      <c r="Z15" s="26">
        <v>7780479</v>
      </c>
      <c r="AA15" s="26">
        <v>2396659</v>
      </c>
      <c r="AB15" s="26">
        <v>2029819</v>
      </c>
      <c r="AC15" s="26">
        <v>2396659</v>
      </c>
      <c r="AD15" s="25">
        <f>91362+225889+98037+14000+1800000+576312+15653</f>
        <v>2821253</v>
      </c>
    </row>
    <row r="16" spans="1:30" s="16" customFormat="1" ht="15" customHeight="1">
      <c r="A16" s="23"/>
      <c r="B16" s="24" t="s">
        <v>42</v>
      </c>
      <c r="C16" s="25" t="s">
        <v>35</v>
      </c>
      <c r="D16" s="25" t="s">
        <v>35</v>
      </c>
      <c r="E16" s="25" t="s">
        <v>35</v>
      </c>
      <c r="F16" s="25" t="s">
        <v>35</v>
      </c>
      <c r="G16" s="25" t="s">
        <v>35</v>
      </c>
      <c r="H16" s="25" t="s">
        <v>35</v>
      </c>
      <c r="I16" s="25" t="s">
        <v>35</v>
      </c>
      <c r="J16" s="25" t="s">
        <v>35</v>
      </c>
      <c r="K16" s="25" t="s">
        <v>35</v>
      </c>
      <c r="L16" s="25" t="s">
        <v>35</v>
      </c>
      <c r="M16" s="26">
        <v>6094</v>
      </c>
      <c r="N16" s="26">
        <v>29997</v>
      </c>
      <c r="O16" s="26">
        <v>559806</v>
      </c>
      <c r="P16" s="26">
        <v>8447</v>
      </c>
      <c r="Q16" s="26">
        <v>26513</v>
      </c>
      <c r="R16" s="26">
        <v>42346</v>
      </c>
      <c r="S16" s="26">
        <v>11412</v>
      </c>
      <c r="T16" s="26">
        <v>33678</v>
      </c>
      <c r="U16" s="26">
        <v>26238</v>
      </c>
      <c r="V16" s="26">
        <v>33122</v>
      </c>
      <c r="W16" s="26">
        <v>1906549</v>
      </c>
      <c r="X16" s="26">
        <v>7574</v>
      </c>
      <c r="Y16" s="26">
        <v>50720</v>
      </c>
      <c r="Z16" s="26">
        <v>31464</v>
      </c>
      <c r="AA16" s="26">
        <v>32450</v>
      </c>
      <c r="AB16" s="26">
        <v>32450</v>
      </c>
      <c r="AC16" s="26">
        <v>32450</v>
      </c>
      <c r="AD16" s="25">
        <v>46918</v>
      </c>
    </row>
    <row r="17" spans="1:30" s="16" customFormat="1" ht="15" customHeight="1">
      <c r="A17" s="23"/>
      <c r="B17" s="24" t="s">
        <v>43</v>
      </c>
      <c r="C17" s="25">
        <v>110433</v>
      </c>
      <c r="D17" s="25" t="s">
        <v>44</v>
      </c>
      <c r="E17" s="25">
        <v>12855597</v>
      </c>
      <c r="F17" s="26">
        <v>1121970</v>
      </c>
      <c r="G17" s="26">
        <v>3085458</v>
      </c>
      <c r="H17" s="26">
        <v>717350</v>
      </c>
      <c r="I17" s="26">
        <v>1890939</v>
      </c>
      <c r="J17" s="26">
        <v>689890</v>
      </c>
      <c r="K17" s="26">
        <v>4256921</v>
      </c>
      <c r="L17" s="26">
        <v>2734562</v>
      </c>
      <c r="M17" s="26">
        <v>3004881</v>
      </c>
      <c r="N17" s="26">
        <v>6421177</v>
      </c>
      <c r="O17" s="26">
        <v>9500091</v>
      </c>
      <c r="P17" s="26">
        <v>2536137</v>
      </c>
      <c r="Q17" s="26">
        <v>2406981</v>
      </c>
      <c r="R17" s="26">
        <v>3612938</v>
      </c>
      <c r="S17" s="26">
        <v>2789786</v>
      </c>
      <c r="T17" s="26">
        <v>4025218</v>
      </c>
      <c r="U17" s="26">
        <v>2871572</v>
      </c>
      <c r="V17" s="26">
        <v>1137924</v>
      </c>
      <c r="W17" s="26">
        <v>985810</v>
      </c>
      <c r="X17" s="26">
        <v>1076028</v>
      </c>
      <c r="Y17" s="26">
        <v>2406627</v>
      </c>
      <c r="Z17" s="26">
        <v>4059217</v>
      </c>
      <c r="AA17" s="26">
        <v>2119168</v>
      </c>
      <c r="AB17" s="26">
        <v>1889605</v>
      </c>
      <c r="AC17" s="26">
        <v>2119168</v>
      </c>
      <c r="AD17" s="25">
        <v>1087205</v>
      </c>
    </row>
    <row r="18" spans="1:30" s="22" customFormat="1" ht="15" customHeight="1">
      <c r="A18" s="17" t="s">
        <v>45</v>
      </c>
      <c r="B18" s="18"/>
      <c r="C18" s="19">
        <v>53254250</v>
      </c>
      <c r="D18" s="19">
        <v>55181417</v>
      </c>
      <c r="E18" s="19">
        <v>71924124</v>
      </c>
      <c r="F18" s="20">
        <v>70872838</v>
      </c>
      <c r="G18" s="20">
        <v>79852150</v>
      </c>
      <c r="H18" s="20">
        <v>83835715</v>
      </c>
      <c r="I18" s="20">
        <v>85668639</v>
      </c>
      <c r="J18" s="20">
        <v>86959738</v>
      </c>
      <c r="K18" s="20">
        <v>92155119</v>
      </c>
      <c r="L18" s="20">
        <v>87277509</v>
      </c>
      <c r="M18" s="20">
        <v>87574574</v>
      </c>
      <c r="N18" s="20">
        <v>89384270</v>
      </c>
      <c r="O18" s="20">
        <v>94164975</v>
      </c>
      <c r="P18" s="20">
        <v>87626643</v>
      </c>
      <c r="Q18" s="20">
        <v>90787500</v>
      </c>
      <c r="R18" s="20">
        <v>85622407</v>
      </c>
      <c r="S18" s="20">
        <v>79052393</v>
      </c>
      <c r="T18" s="20">
        <v>80383328</v>
      </c>
      <c r="U18" s="20">
        <v>79169177</v>
      </c>
      <c r="V18" s="20">
        <v>89895769</v>
      </c>
      <c r="W18" s="20">
        <v>176701767</v>
      </c>
      <c r="X18" s="20">
        <v>89717130</v>
      </c>
      <c r="Y18" s="20">
        <v>85722035</v>
      </c>
      <c r="Z18" s="20">
        <v>83773380</v>
      </c>
      <c r="AA18" s="20">
        <v>72229374</v>
      </c>
      <c r="AB18" s="20">
        <v>72449022</v>
      </c>
      <c r="AC18" s="20">
        <v>73362893</v>
      </c>
      <c r="AD18" s="19">
        <v>73689733</v>
      </c>
    </row>
    <row r="19" spans="1:30" s="16" customFormat="1" ht="15" customHeight="1">
      <c r="A19" s="23"/>
      <c r="B19" s="24" t="s">
        <v>46</v>
      </c>
      <c r="C19" s="25">
        <v>2799855</v>
      </c>
      <c r="D19" s="25">
        <v>2734061</v>
      </c>
      <c r="E19" s="25">
        <v>2945560</v>
      </c>
      <c r="F19" s="26">
        <v>3114483</v>
      </c>
      <c r="G19" s="26">
        <v>3207158</v>
      </c>
      <c r="H19" s="26">
        <v>3354841</v>
      </c>
      <c r="I19" s="26">
        <v>3456898</v>
      </c>
      <c r="J19" s="26">
        <v>3642008</v>
      </c>
      <c r="K19" s="26">
        <v>3723953</v>
      </c>
      <c r="L19" s="26">
        <v>3847763</v>
      </c>
      <c r="M19" s="26">
        <v>3884868</v>
      </c>
      <c r="N19" s="26">
        <v>3844695</v>
      </c>
      <c r="O19" s="26">
        <v>3760449</v>
      </c>
      <c r="P19" s="26">
        <v>3829087</v>
      </c>
      <c r="Q19" s="26">
        <v>3578891</v>
      </c>
      <c r="R19" s="26">
        <v>3756277</v>
      </c>
      <c r="S19" s="26">
        <v>3506862</v>
      </c>
      <c r="T19" s="26">
        <v>3411928</v>
      </c>
      <c r="U19" s="26">
        <v>3270699</v>
      </c>
      <c r="V19" s="26">
        <v>3388859</v>
      </c>
      <c r="W19" s="26">
        <v>3793974</v>
      </c>
      <c r="X19" s="26">
        <v>3798458</v>
      </c>
      <c r="Y19" s="26">
        <v>4066346</v>
      </c>
      <c r="Z19" s="26">
        <v>4208769</v>
      </c>
      <c r="AA19" s="26">
        <v>4206103</v>
      </c>
      <c r="AB19" s="26">
        <v>4259768</v>
      </c>
      <c r="AC19" s="26">
        <v>3993482</v>
      </c>
      <c r="AD19" s="25">
        <v>4054877</v>
      </c>
    </row>
    <row r="20" spans="1:30" s="16" customFormat="1" ht="15" customHeight="1">
      <c r="A20" s="23"/>
      <c r="B20" s="24" t="s">
        <v>47</v>
      </c>
      <c r="C20" s="25">
        <v>26556116</v>
      </c>
      <c r="D20" s="25">
        <v>28405045</v>
      </c>
      <c r="E20" s="25">
        <v>30416010</v>
      </c>
      <c r="F20" s="26">
        <v>34545392</v>
      </c>
      <c r="G20" s="26">
        <v>36367866</v>
      </c>
      <c r="H20" s="26">
        <v>38326974</v>
      </c>
      <c r="I20" s="26">
        <v>40706710</v>
      </c>
      <c r="J20" s="26">
        <v>40525989</v>
      </c>
      <c r="K20" s="26">
        <v>41533081</v>
      </c>
      <c r="L20" s="26">
        <v>42080991</v>
      </c>
      <c r="M20" s="26">
        <v>42698041</v>
      </c>
      <c r="N20" s="26">
        <v>42970270</v>
      </c>
      <c r="O20" s="26">
        <v>43587789</v>
      </c>
      <c r="P20" s="26">
        <v>44346841</v>
      </c>
      <c r="Q20" s="26">
        <v>44762653</v>
      </c>
      <c r="R20" s="26">
        <v>47322384</v>
      </c>
      <c r="S20" s="26">
        <v>44570782</v>
      </c>
      <c r="T20" s="26">
        <v>44090400</v>
      </c>
      <c r="U20" s="26">
        <v>45252038</v>
      </c>
      <c r="V20" s="26">
        <v>43438434</v>
      </c>
      <c r="W20" s="26">
        <v>43181975</v>
      </c>
      <c r="X20" s="26">
        <v>43712334</v>
      </c>
      <c r="Y20" s="26">
        <v>45175516</v>
      </c>
      <c r="Z20" s="26">
        <v>45672695</v>
      </c>
      <c r="AA20" s="26">
        <v>45322919</v>
      </c>
      <c r="AB20" s="26">
        <v>30871538</v>
      </c>
      <c r="AC20" s="26">
        <v>26243977</v>
      </c>
      <c r="AD20" s="25">
        <v>26671872</v>
      </c>
    </row>
    <row r="21" spans="1:30" s="16" customFormat="1" ht="15" customHeight="1">
      <c r="A21" s="23"/>
      <c r="B21" s="24" t="s">
        <v>48</v>
      </c>
      <c r="C21" s="25" t="s">
        <v>35</v>
      </c>
      <c r="D21" s="25" t="s">
        <v>35</v>
      </c>
      <c r="E21" s="25" t="s">
        <v>35</v>
      </c>
      <c r="F21" s="25" t="s">
        <v>35</v>
      </c>
      <c r="G21" s="25" t="s">
        <v>35</v>
      </c>
      <c r="H21" s="25" t="s">
        <v>35</v>
      </c>
      <c r="I21" s="25" t="s">
        <v>35</v>
      </c>
      <c r="J21" s="25" t="s">
        <v>35</v>
      </c>
      <c r="K21" s="25" t="s">
        <v>35</v>
      </c>
      <c r="L21" s="25" t="s">
        <v>35</v>
      </c>
      <c r="M21" s="25" t="s">
        <v>35</v>
      </c>
      <c r="N21" s="25" t="s">
        <v>35</v>
      </c>
      <c r="O21" s="25" t="s">
        <v>35</v>
      </c>
      <c r="P21" s="25" t="s">
        <v>35</v>
      </c>
      <c r="Q21" s="25" t="s">
        <v>35</v>
      </c>
      <c r="R21" s="25" t="s">
        <v>35</v>
      </c>
      <c r="S21" s="25" t="s">
        <v>35</v>
      </c>
      <c r="T21" s="25" t="s">
        <v>35</v>
      </c>
      <c r="U21" s="25" t="s">
        <v>35</v>
      </c>
      <c r="V21" s="26">
        <v>1331639</v>
      </c>
      <c r="W21" s="26">
        <v>1970783</v>
      </c>
      <c r="X21" s="26">
        <v>2045361</v>
      </c>
      <c r="Y21" s="26">
        <v>2224767</v>
      </c>
      <c r="Z21" s="26">
        <v>2292890</v>
      </c>
      <c r="AA21" s="26">
        <v>2281865</v>
      </c>
      <c r="AB21" s="26">
        <v>2248648</v>
      </c>
      <c r="AC21" s="26">
        <v>12619051</v>
      </c>
      <c r="AD21" s="25">
        <v>12901614</v>
      </c>
    </row>
    <row r="22" spans="1:30" s="16" customFormat="1" ht="15" customHeight="1">
      <c r="A22" s="23"/>
      <c r="B22" s="24" t="s">
        <v>49</v>
      </c>
      <c r="C22" s="25">
        <v>160936</v>
      </c>
      <c r="D22" s="25">
        <v>279801</v>
      </c>
      <c r="E22" s="25">
        <v>290247</v>
      </c>
      <c r="F22" s="26">
        <v>316770</v>
      </c>
      <c r="G22" s="26">
        <v>310032</v>
      </c>
      <c r="H22" s="26">
        <v>319915</v>
      </c>
      <c r="I22" s="26">
        <v>291875</v>
      </c>
      <c r="J22" s="26">
        <v>268660</v>
      </c>
      <c r="K22" s="26">
        <v>225523</v>
      </c>
      <c r="L22" s="26">
        <v>219243</v>
      </c>
      <c r="M22" s="26">
        <v>194920</v>
      </c>
      <c r="N22" s="26">
        <v>185911</v>
      </c>
      <c r="O22" s="26">
        <v>165222</v>
      </c>
      <c r="P22" s="26">
        <v>153709</v>
      </c>
      <c r="Q22" s="26">
        <v>136596</v>
      </c>
      <c r="R22" s="26">
        <v>125977</v>
      </c>
      <c r="S22" s="26">
        <v>110651</v>
      </c>
      <c r="T22" s="26">
        <v>114467</v>
      </c>
      <c r="U22" s="26">
        <v>105709</v>
      </c>
      <c r="V22" s="26">
        <v>82291</v>
      </c>
      <c r="W22" s="26">
        <v>78154</v>
      </c>
      <c r="X22" s="26">
        <v>75029</v>
      </c>
      <c r="Y22" s="26">
        <v>68742</v>
      </c>
      <c r="Z22" s="26">
        <v>72064</v>
      </c>
      <c r="AA22" s="26">
        <v>72397</v>
      </c>
      <c r="AB22" s="26">
        <v>79477</v>
      </c>
      <c r="AC22" s="26">
        <v>74652</v>
      </c>
      <c r="AD22" s="25">
        <v>66180</v>
      </c>
    </row>
    <row r="23" spans="1:30" s="16" customFormat="1" ht="15" customHeight="1">
      <c r="A23" s="23"/>
      <c r="B23" s="24" t="s">
        <v>50</v>
      </c>
      <c r="C23" s="25">
        <v>309815</v>
      </c>
      <c r="D23" s="25">
        <v>383993</v>
      </c>
      <c r="E23" s="25">
        <v>415444</v>
      </c>
      <c r="F23" s="26">
        <v>452605</v>
      </c>
      <c r="G23" s="26">
        <v>435668</v>
      </c>
      <c r="H23" s="26">
        <v>469518</v>
      </c>
      <c r="I23" s="26">
        <v>490403</v>
      </c>
      <c r="J23" s="26">
        <v>439166</v>
      </c>
      <c r="K23" s="26">
        <v>436486</v>
      </c>
      <c r="L23" s="26">
        <v>431654</v>
      </c>
      <c r="M23" s="26">
        <v>427909</v>
      </c>
      <c r="N23" s="26">
        <v>435821</v>
      </c>
      <c r="O23" s="26">
        <v>408617</v>
      </c>
      <c r="P23" s="26">
        <v>437801</v>
      </c>
      <c r="Q23" s="26">
        <v>397505</v>
      </c>
      <c r="R23" s="26">
        <v>440561</v>
      </c>
      <c r="S23" s="26">
        <v>324256</v>
      </c>
      <c r="T23" s="26">
        <v>314524</v>
      </c>
      <c r="U23" s="26">
        <v>312637</v>
      </c>
      <c r="V23" s="26">
        <v>465722</v>
      </c>
      <c r="W23" s="26">
        <v>431260</v>
      </c>
      <c r="X23" s="26">
        <v>388472</v>
      </c>
      <c r="Y23" s="26">
        <v>399005</v>
      </c>
      <c r="Z23" s="26">
        <v>431742</v>
      </c>
      <c r="AA23" s="26">
        <v>444308</v>
      </c>
      <c r="AB23" s="26">
        <v>495251</v>
      </c>
      <c r="AC23" s="26">
        <v>438125</v>
      </c>
      <c r="AD23" s="25">
        <v>450373</v>
      </c>
    </row>
    <row r="24" spans="1:30" s="16" customFormat="1" ht="15" customHeight="1">
      <c r="A24" s="23"/>
      <c r="B24" s="24" t="s">
        <v>40</v>
      </c>
      <c r="C24" s="25">
        <v>3192373</v>
      </c>
      <c r="D24" s="25">
        <v>3214972</v>
      </c>
      <c r="E24" s="25">
        <v>3581483</v>
      </c>
      <c r="F24" s="26">
        <v>7884952</v>
      </c>
      <c r="G24" s="26">
        <v>4095648</v>
      </c>
      <c r="H24" s="26">
        <v>4305241</v>
      </c>
      <c r="I24" s="26">
        <v>4811189</v>
      </c>
      <c r="J24" s="26">
        <v>4813883</v>
      </c>
      <c r="K24" s="26">
        <v>5420913</v>
      </c>
      <c r="L24" s="26">
        <v>5864622</v>
      </c>
      <c r="M24" s="26">
        <v>5991705</v>
      </c>
      <c r="N24" s="26">
        <v>6070914</v>
      </c>
      <c r="O24" s="26">
        <v>6059959</v>
      </c>
      <c r="P24" s="26">
        <v>6072574</v>
      </c>
      <c r="Q24" s="26">
        <v>5708415</v>
      </c>
      <c r="R24" s="26">
        <v>6229129</v>
      </c>
      <c r="S24" s="26">
        <v>5375982</v>
      </c>
      <c r="T24" s="26">
        <v>5541389</v>
      </c>
      <c r="U24" s="26">
        <v>5833283</v>
      </c>
      <c r="V24" s="26">
        <v>6194723</v>
      </c>
      <c r="W24" s="26">
        <v>6407080</v>
      </c>
      <c r="X24" s="26">
        <v>7689896</v>
      </c>
      <c r="Y24" s="26">
        <v>7925412</v>
      </c>
      <c r="Z24" s="26">
        <v>7419145</v>
      </c>
      <c r="AA24" s="26">
        <v>7172563</v>
      </c>
      <c r="AB24" s="26">
        <v>23217974</v>
      </c>
      <c r="AC24" s="26">
        <v>19416414</v>
      </c>
      <c r="AD24" s="25">
        <f>73689733-53989754</f>
        <v>19699979</v>
      </c>
    </row>
    <row r="25" spans="1:30" s="16" customFormat="1" ht="15" customHeight="1">
      <c r="A25" s="23"/>
      <c r="B25" s="24" t="s">
        <v>51</v>
      </c>
      <c r="C25" s="25">
        <v>14243274</v>
      </c>
      <c r="D25" s="25">
        <v>15056171</v>
      </c>
      <c r="E25" s="25">
        <v>29942476</v>
      </c>
      <c r="F25" s="26">
        <v>17443915</v>
      </c>
      <c r="G25" s="26">
        <v>26250969</v>
      </c>
      <c r="H25" s="26">
        <v>24838291</v>
      </c>
      <c r="I25" s="26">
        <v>26983852</v>
      </c>
      <c r="J25" s="26">
        <v>27346354</v>
      </c>
      <c r="K25" s="26">
        <v>34529783</v>
      </c>
      <c r="L25" s="26">
        <v>28246870</v>
      </c>
      <c r="M25" s="26">
        <v>30091466</v>
      </c>
      <c r="N25" s="26">
        <v>30783853</v>
      </c>
      <c r="O25" s="26">
        <v>32934193</v>
      </c>
      <c r="P25" s="26">
        <v>24678554</v>
      </c>
      <c r="Q25" s="26">
        <v>24461447</v>
      </c>
      <c r="R25" s="26">
        <v>24034389</v>
      </c>
      <c r="S25" s="26">
        <v>20933645</v>
      </c>
      <c r="T25" s="26">
        <v>20583573</v>
      </c>
      <c r="U25" s="26">
        <v>18310538</v>
      </c>
      <c r="V25" s="26">
        <v>14927408</v>
      </c>
      <c r="W25" s="26">
        <v>10826800</v>
      </c>
      <c r="X25" s="26">
        <v>15302481</v>
      </c>
      <c r="Y25" s="26">
        <v>15787191</v>
      </c>
      <c r="Z25" s="26">
        <v>13638359</v>
      </c>
      <c r="AA25" s="26">
        <v>6580561</v>
      </c>
      <c r="AB25" s="26">
        <v>5112434</v>
      </c>
      <c r="AC25" s="26">
        <v>5359484</v>
      </c>
      <c r="AD25" s="25">
        <f>91362+21499+2811340+2001302+840661+1409+22701</f>
        <v>5790274</v>
      </c>
    </row>
    <row r="26" spans="1:30" s="16" customFormat="1" ht="15" customHeight="1">
      <c r="A26" s="23"/>
      <c r="B26" s="24" t="s">
        <v>52</v>
      </c>
      <c r="C26" s="25" t="s">
        <v>35</v>
      </c>
      <c r="D26" s="25" t="s">
        <v>35</v>
      </c>
      <c r="E26" s="25" t="s">
        <v>35</v>
      </c>
      <c r="F26" s="25" t="s">
        <v>35</v>
      </c>
      <c r="G26" s="25" t="s">
        <v>35</v>
      </c>
      <c r="H26" s="25" t="s">
        <v>35</v>
      </c>
      <c r="I26" s="25" t="s">
        <v>35</v>
      </c>
      <c r="J26" s="25" t="s">
        <v>35</v>
      </c>
      <c r="K26" s="25" t="s">
        <v>35</v>
      </c>
      <c r="L26" s="25" t="s">
        <v>35</v>
      </c>
      <c r="M26" s="26">
        <v>10708</v>
      </c>
      <c r="N26" s="26">
        <v>19441</v>
      </c>
      <c r="O26" s="26">
        <v>93260</v>
      </c>
      <c r="P26" s="26">
        <v>50203</v>
      </c>
      <c r="Q26" s="26">
        <v>124869</v>
      </c>
      <c r="R26" s="26">
        <v>94261</v>
      </c>
      <c r="S26" s="26">
        <v>72832</v>
      </c>
      <c r="T26" s="26">
        <v>403863</v>
      </c>
      <c r="U26" s="26">
        <v>76970</v>
      </c>
      <c r="V26" s="26">
        <v>127472</v>
      </c>
      <c r="W26" s="26">
        <v>62089</v>
      </c>
      <c r="X26" s="26">
        <v>70361</v>
      </c>
      <c r="Y26" s="26">
        <v>76634</v>
      </c>
      <c r="Z26" s="26">
        <v>770768</v>
      </c>
      <c r="AA26" s="26">
        <v>55368</v>
      </c>
      <c r="AB26" s="26">
        <v>70043</v>
      </c>
      <c r="AC26" s="26">
        <v>289077</v>
      </c>
      <c r="AD26" s="25">
        <f>32147+54600+2610</f>
        <v>89357</v>
      </c>
    </row>
    <row r="27" spans="1:30" s="16" customFormat="1" ht="15" customHeight="1">
      <c r="A27" s="27"/>
      <c r="B27" s="28" t="s">
        <v>53</v>
      </c>
      <c r="C27" s="29">
        <v>5991881</v>
      </c>
      <c r="D27" s="29">
        <v>5107374</v>
      </c>
      <c r="E27" s="29">
        <v>4332904</v>
      </c>
      <c r="F27" s="30">
        <v>7114721</v>
      </c>
      <c r="G27" s="30">
        <v>9184811</v>
      </c>
      <c r="H27" s="30">
        <v>12220932</v>
      </c>
      <c r="I27" s="30">
        <v>8927713</v>
      </c>
      <c r="J27" s="30">
        <v>9923678</v>
      </c>
      <c r="K27" s="30">
        <v>6285380</v>
      </c>
      <c r="L27" s="30">
        <v>6586366</v>
      </c>
      <c r="M27" s="30">
        <v>4274957</v>
      </c>
      <c r="N27" s="30">
        <v>5073365</v>
      </c>
      <c r="O27" s="30">
        <v>7155485</v>
      </c>
      <c r="P27" s="30">
        <v>8057873</v>
      </c>
      <c r="Q27" s="30">
        <v>11617124</v>
      </c>
      <c r="R27" s="30">
        <v>3619432</v>
      </c>
      <c r="S27" s="30">
        <v>4157381</v>
      </c>
      <c r="T27" s="30">
        <v>5923188</v>
      </c>
      <c r="U27" s="30">
        <v>6007301</v>
      </c>
      <c r="V27" s="30">
        <v>19939220</v>
      </c>
      <c r="W27" s="30">
        <v>109949651</v>
      </c>
      <c r="X27" s="30">
        <v>16634738</v>
      </c>
      <c r="Y27" s="30">
        <v>9998421</v>
      </c>
      <c r="Z27" s="30">
        <v>9266945</v>
      </c>
      <c r="AA27" s="30">
        <v>6093289</v>
      </c>
      <c r="AB27" s="30">
        <v>6093890</v>
      </c>
      <c r="AC27" s="30">
        <v>4928631</v>
      </c>
      <c r="AD27" s="29">
        <v>3965207</v>
      </c>
    </row>
    <row r="28" spans="1:11" ht="3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</row>
    <row r="29" spans="1:30" s="35" customFormat="1" ht="12" customHeight="1">
      <c r="A29" s="33" t="s">
        <v>54</v>
      </c>
      <c r="B29" s="34"/>
      <c r="C29" s="33"/>
      <c r="D29" s="33"/>
      <c r="E29" s="33"/>
      <c r="F29" s="33"/>
      <c r="G29" s="33"/>
      <c r="H29" s="33"/>
      <c r="I29" s="33"/>
      <c r="J29" s="33"/>
      <c r="K29" s="33"/>
      <c r="AB29" s="36"/>
      <c r="AC29" s="36"/>
      <c r="AD29" s="36"/>
    </row>
    <row r="30" spans="1:30" s="35" customFormat="1" ht="12" customHeight="1">
      <c r="A30" s="33"/>
      <c r="B30" s="34"/>
      <c r="C30" s="33"/>
      <c r="D30" s="33"/>
      <c r="E30" s="33"/>
      <c r="F30" s="33"/>
      <c r="G30" s="33"/>
      <c r="H30" s="33"/>
      <c r="AB30" s="36"/>
      <c r="AC30" s="36"/>
      <c r="AD30" s="36"/>
    </row>
    <row r="31" spans="1:30" s="35" customFormat="1" ht="12" customHeight="1">
      <c r="A31" s="37"/>
      <c r="R31" s="38"/>
      <c r="T31" s="39"/>
      <c r="U31" s="39"/>
      <c r="W31" s="40"/>
      <c r="X31" s="39"/>
      <c r="Y31" s="39"/>
      <c r="Z31" s="39"/>
      <c r="AA31" s="39"/>
      <c r="AB31" s="41"/>
      <c r="AC31" s="41"/>
      <c r="AD31" s="41"/>
    </row>
    <row r="32" spans="1:30" s="35" customFormat="1" ht="12" customHeight="1">
      <c r="A32" s="37"/>
      <c r="R32" s="38"/>
      <c r="T32" s="39"/>
      <c r="U32" s="39"/>
      <c r="W32" s="40"/>
      <c r="X32" s="39"/>
      <c r="Y32" s="39"/>
      <c r="Z32" s="39"/>
      <c r="AA32" s="39"/>
      <c r="AB32" s="41"/>
      <c r="AC32" s="41"/>
      <c r="AD32" s="41"/>
    </row>
    <row r="33" spans="1:11" ht="11.25" customHeight="1">
      <c r="A33" s="31"/>
      <c r="B33" s="32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1.2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</row>
    <row r="35" spans="1:11" ht="11.25" customHeight="1">
      <c r="A35" s="31"/>
      <c r="B35" s="32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11.2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</row>
    <row r="37" spans="1:11" ht="11.2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11.2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11.25" customHeight="1">
      <c r="A39" s="31"/>
      <c r="B39" s="32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11.2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</row>
    <row r="41" spans="1:11" ht="11.25" customHeight="1">
      <c r="A41" s="31"/>
      <c r="B41" s="32"/>
      <c r="C41" s="31"/>
      <c r="D41" s="31"/>
      <c r="E41" s="31"/>
      <c r="F41" s="31"/>
      <c r="G41" s="31"/>
      <c r="H41" s="31"/>
      <c r="I41" s="31"/>
      <c r="J41" s="31"/>
      <c r="K41" s="31"/>
    </row>
    <row r="42" spans="1:11" ht="11.2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</row>
    <row r="43" spans="1:11" ht="11.25" customHeight="1">
      <c r="A43" s="31"/>
      <c r="B43" s="32"/>
      <c r="C43" s="31"/>
      <c r="D43" s="31"/>
      <c r="E43" s="31"/>
      <c r="F43" s="31"/>
      <c r="G43" s="31"/>
      <c r="H43" s="31"/>
      <c r="I43" s="31"/>
      <c r="J43" s="31"/>
      <c r="K43" s="31"/>
    </row>
    <row r="44" spans="1:11" ht="11.25" customHeight="1">
      <c r="A44" s="31"/>
      <c r="B44" s="32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1.25" customHeight="1">
      <c r="A45" s="31"/>
      <c r="B45" s="32"/>
      <c r="C45" s="31"/>
      <c r="D45" s="31"/>
      <c r="E45" s="31"/>
      <c r="F45" s="31"/>
      <c r="G45" s="31"/>
      <c r="H45" s="31"/>
      <c r="I45" s="31"/>
      <c r="J45" s="31"/>
      <c r="K45" s="31"/>
    </row>
  </sheetData>
  <sheetProtection/>
  <mergeCells count="3">
    <mergeCell ref="A5:B5"/>
    <mergeCell ref="A6:B6"/>
    <mergeCell ref="A18:B18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itaru</dc:creator>
  <cp:keywords/>
  <dc:description/>
  <cp:lastModifiedBy>itaru</cp:lastModifiedBy>
  <dcterms:created xsi:type="dcterms:W3CDTF">2019-05-14T08:04:37Z</dcterms:created>
  <dcterms:modified xsi:type="dcterms:W3CDTF">2019-05-14T08:04:40Z</dcterms:modified>
  <cp:category/>
  <cp:version/>
  <cp:contentType/>
  <cp:contentStatus/>
</cp:coreProperties>
</file>