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80" activeTab="0"/>
  </bookViews>
  <sheets>
    <sheet name="2-28" sheetId="1" r:id="rId1"/>
  </sheets>
  <definedNames>
    <definedName name="_Regression_Int" localSheetId="0" hidden="1">1</definedName>
    <definedName name="_xlnm.Print_Area" localSheetId="0">'2-28'!$A$1:$N$84</definedName>
  </definedNames>
  <calcPr fullCalcOnLoad="1"/>
</workbook>
</file>

<file path=xl/sharedStrings.xml><?xml version="1.0" encoding="utf-8"?>
<sst xmlns="http://schemas.openxmlformats.org/spreadsheetml/2006/main" count="181" uniqueCount="38">
  <si>
    <t xml:space="preserve">              -</t>
  </si>
  <si>
    <t>見合い結婚</t>
  </si>
  <si>
    <t>その他</t>
  </si>
  <si>
    <t>不 詳</t>
  </si>
  <si>
    <t>友人･兄弟を通じて</t>
  </si>
  <si>
    <t>街中や旅先で</t>
  </si>
  <si>
    <t>ｱﾙﾊﾞｲﾄ先で</t>
  </si>
  <si>
    <t>見合いで</t>
  </si>
  <si>
    <t>結婚相談所で</t>
  </si>
  <si>
    <t>総  数</t>
  </si>
  <si>
    <t>総　　　　　数</t>
  </si>
  <si>
    <t>総　　　　　数</t>
  </si>
  <si>
    <t>総 数</t>
  </si>
  <si>
    <t>総　　　　　数</t>
  </si>
  <si>
    <t>結婚持続期間
　　／人口集中地区分類</t>
  </si>
  <si>
    <t>恋　愛　結　婚</t>
  </si>
  <si>
    <t>学校で</t>
  </si>
  <si>
    <t>職場や仕事</t>
  </si>
  <si>
    <t>幼なじみ</t>
  </si>
  <si>
    <t>ｻｰｸﾙ活動で</t>
  </si>
  <si>
    <t>非人口集中地区</t>
  </si>
  <si>
    <t>人口集中地区</t>
  </si>
  <si>
    <t>　10万未満</t>
  </si>
  <si>
    <t>　10～20万未満</t>
  </si>
  <si>
    <t>　20～50万未満</t>
  </si>
  <si>
    <t>　50～100万未満</t>
  </si>
  <si>
    <t>　100～200万未満</t>
  </si>
  <si>
    <t>　200万以上</t>
  </si>
  <si>
    <t>０～４年</t>
  </si>
  <si>
    <t>非人口集中地区</t>
  </si>
  <si>
    <t>５～９年</t>
  </si>
  <si>
    <t>10～14年</t>
  </si>
  <si>
    <t>15～19年</t>
  </si>
  <si>
    <t>20～24年</t>
  </si>
  <si>
    <t>25年以上</t>
  </si>
  <si>
    <t>非人口集中地区</t>
  </si>
  <si>
    <t>不  詳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</si>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</sst>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,##0_ ;[Red]\-#,##0\ "/>
    <numFmt numFmtId="178" formatCode="_ * #,##0.0_ ;_ * \-#,##0.0_ ;_ * &quot;-&quot;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0.00_);[Red]\(0.00\)"/>
    <numFmt numFmtId="187" formatCode="#,##0.000;\-#,##0.000"/>
    <numFmt numFmtId="188" formatCode="0.000_);[Red]\(0.000\)"/>
    <numFmt numFmtId="189" formatCode="#,##0.0000;\-#,##0.0000"/>
  </numFmts>
  <fonts count="7">
    <font>
      <sz val="9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7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3">
    <xf numFmtId="0" fontId="0" fillId="0" borderId="0" xfId="0" applyAlignment="1">
      <alignment/>
    </xf>
    <xf numFmtId="0" fontId="3" fillId="0" borderId="0" xfId="21" applyFont="1" applyAlignment="1" applyProtection="1">
      <alignment horizontal="left"/>
      <protection/>
    </xf>
    <xf numFmtId="0" fontId="3" fillId="0" borderId="0" xfId="21" applyFont="1">
      <alignment/>
      <protection/>
    </xf>
    <xf numFmtId="0" fontId="3" fillId="0" borderId="1" xfId="21" applyFont="1" applyBorder="1">
      <alignment/>
      <protection/>
    </xf>
    <xf numFmtId="0" fontId="3" fillId="0" borderId="0" xfId="21" applyFont="1" applyBorder="1">
      <alignment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3" xfId="20" applyFont="1" applyBorder="1" applyAlignment="1">
      <alignment horizontal="center" vertical="center" wrapText="1"/>
      <protection/>
    </xf>
    <xf numFmtId="0" fontId="3" fillId="0" borderId="0" xfId="21" applyFont="1" applyBorder="1" applyAlignment="1" applyProtection="1">
      <alignment horizontal="left"/>
      <protection/>
    </xf>
    <xf numFmtId="41" fontId="3" fillId="0" borderId="4" xfId="16" applyNumberFormat="1" applyFont="1" applyBorder="1" applyAlignment="1" applyProtection="1">
      <alignment horizontal="right"/>
      <protection/>
    </xf>
    <xf numFmtId="41" fontId="3" fillId="0" borderId="5" xfId="16" applyNumberFormat="1" applyFont="1" applyBorder="1" applyAlignment="1" applyProtection="1">
      <alignment horizontal="right"/>
      <protection/>
    </xf>
    <xf numFmtId="185" fontId="3" fillId="0" borderId="0" xfId="21" applyNumberFormat="1" applyFont="1" applyBorder="1">
      <alignment/>
      <protection/>
    </xf>
    <xf numFmtId="41" fontId="3" fillId="0" borderId="6" xfId="16" applyNumberFormat="1" applyFont="1" applyBorder="1" applyAlignment="1" applyProtection="1">
      <alignment horizontal="right"/>
      <protection/>
    </xf>
    <xf numFmtId="41" fontId="3" fillId="0" borderId="7" xfId="16" applyNumberFormat="1" applyFont="1" applyBorder="1" applyAlignment="1" applyProtection="1">
      <alignment horizontal="right"/>
      <protection/>
    </xf>
    <xf numFmtId="0" fontId="3" fillId="0" borderId="1" xfId="21" applyFont="1" applyBorder="1" applyAlignment="1" applyProtection="1">
      <alignment horizontal="left"/>
      <protection/>
    </xf>
    <xf numFmtId="41" fontId="3" fillId="0" borderId="2" xfId="16" applyNumberFormat="1" applyFont="1" applyBorder="1" applyAlignment="1" applyProtection="1">
      <alignment horizontal="right"/>
      <protection/>
    </xf>
    <xf numFmtId="41" fontId="3" fillId="0" borderId="8" xfId="16" applyNumberFormat="1" applyFont="1" applyBorder="1" applyAlignment="1" applyProtection="1">
      <alignment horizontal="right"/>
      <protection/>
    </xf>
    <xf numFmtId="41" fontId="3" fillId="0" borderId="0" xfId="16" applyNumberFormat="1" applyFont="1" applyBorder="1" applyAlignment="1" applyProtection="1">
      <alignment horizontal="right"/>
      <protection/>
    </xf>
    <xf numFmtId="41" fontId="3" fillId="0" borderId="0" xfId="21" applyNumberFormat="1" applyFont="1" applyAlignment="1" applyProtection="1">
      <alignment horizontal="right"/>
      <protection/>
    </xf>
    <xf numFmtId="41" fontId="3" fillId="0" borderId="8" xfId="21" applyNumberFormat="1" applyFont="1" applyBorder="1" applyAlignment="1" applyProtection="1">
      <alignment horizontal="right"/>
      <protection/>
    </xf>
    <xf numFmtId="41" fontId="3" fillId="0" borderId="6" xfId="21" applyNumberFormat="1" applyFont="1" applyBorder="1" applyAlignment="1" applyProtection="1">
      <alignment horizontal="right"/>
      <protection/>
    </xf>
    <xf numFmtId="41" fontId="3" fillId="0" borderId="7" xfId="21" applyNumberFormat="1" applyFont="1" applyBorder="1" applyAlignment="1" applyProtection="1">
      <alignment horizontal="right"/>
      <protection/>
    </xf>
    <xf numFmtId="41" fontId="3" fillId="0" borderId="2" xfId="21" applyNumberFormat="1" applyFont="1" applyBorder="1" applyAlignment="1" applyProtection="1">
      <alignment horizontal="right"/>
      <protection/>
    </xf>
    <xf numFmtId="0" fontId="3" fillId="0" borderId="9" xfId="21" applyFont="1" applyBorder="1" applyAlignment="1">
      <alignment horizontal="center" vertical="center"/>
      <protection/>
    </xf>
    <xf numFmtId="0" fontId="3" fillId="0" borderId="10" xfId="21" applyFont="1" applyBorder="1" applyAlignment="1">
      <alignment horizontal="center" vertical="center"/>
      <protection/>
    </xf>
    <xf numFmtId="0" fontId="3" fillId="0" borderId="4" xfId="20" applyFont="1" applyBorder="1" applyAlignment="1">
      <alignment horizontal="center" vertical="center" wrapText="1"/>
      <protection/>
    </xf>
    <xf numFmtId="0" fontId="3" fillId="0" borderId="2" xfId="20" applyFont="1" applyBorder="1" applyAlignment="1">
      <alignment horizontal="center" vertical="center" wrapText="1"/>
      <protection/>
    </xf>
    <xf numFmtId="0" fontId="3" fillId="0" borderId="5" xfId="20" applyFont="1" applyBorder="1" applyAlignment="1">
      <alignment horizontal="center" vertical="center" wrapText="1"/>
      <protection/>
    </xf>
    <xf numFmtId="0" fontId="3" fillId="0" borderId="8" xfId="20" applyFont="1" applyBorder="1" applyAlignment="1">
      <alignment horizontal="center" vertical="center" wrapText="1"/>
      <protection/>
    </xf>
    <xf numFmtId="0" fontId="3" fillId="0" borderId="11" xfId="21" applyFont="1" applyBorder="1" applyAlignment="1">
      <alignment vertical="center" wrapText="1"/>
      <protection/>
    </xf>
    <xf numFmtId="0" fontId="3" fillId="0" borderId="12" xfId="21" applyFont="1" applyBorder="1" applyAlignment="1">
      <alignment vertical="center" wrapText="1"/>
      <protection/>
    </xf>
    <xf numFmtId="0" fontId="3" fillId="0" borderId="1" xfId="21" applyFont="1" applyBorder="1" applyAlignment="1">
      <alignment vertical="center" wrapText="1"/>
      <protection/>
    </xf>
    <xf numFmtId="0" fontId="3" fillId="0" borderId="13" xfId="21" applyFont="1" applyBorder="1" applyAlignment="1">
      <alignment vertical="center" wrapText="1"/>
      <protection/>
    </xf>
    <xf numFmtId="0" fontId="3" fillId="0" borderId="14" xfId="21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_tII表" xfId="20"/>
    <cellStyle name="標準_契機_付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19050</xdr:rowOff>
    </xdr:from>
    <xdr:to>
      <xdr:col>12</xdr:col>
      <xdr:colOff>28575</xdr:colOff>
      <xdr:row>1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66700" y="19050"/>
          <a:ext cx="62769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表28　結婚持続期間別，人口集中地区分類別，知り合いのきっかけ別，夫婦数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85"/>
  <sheetViews>
    <sheetView showGridLines="0" tabSelected="1" workbookViewId="0" topLeftCell="A1">
      <selection activeCell="A1" sqref="A1"/>
    </sheetView>
  </sheetViews>
  <sheetFormatPr defaultColWidth="17.83203125" defaultRowHeight="11.25"/>
  <cols>
    <col min="1" max="1" width="4.33203125" style="2" customWidth="1"/>
    <col min="2" max="2" width="20.5" style="2" customWidth="1"/>
    <col min="3" max="3" width="8.83203125" style="2" customWidth="1"/>
    <col min="4" max="4" width="8.33203125" style="2" customWidth="1"/>
    <col min="5" max="5" width="8.83203125" style="2" customWidth="1"/>
    <col min="6" max="6" width="10" style="2" customWidth="1"/>
    <col min="7" max="7" width="8.83203125" style="2" customWidth="1"/>
    <col min="8" max="8" width="10.33203125" style="2" customWidth="1"/>
    <col min="9" max="9" width="9.83203125" style="2" customWidth="1"/>
    <col min="10" max="10" width="8.5" style="2" customWidth="1"/>
    <col min="11" max="12" width="7.83203125" style="2" customWidth="1"/>
    <col min="13" max="13" width="8.5" style="2" customWidth="1"/>
    <col min="14" max="14" width="6.66015625" style="2" customWidth="1"/>
    <col min="15" max="15" width="5.16015625" style="2" customWidth="1"/>
    <col min="16" max="16" width="7" style="2" customWidth="1"/>
    <col min="17" max="17" width="21" style="2" customWidth="1"/>
    <col min="18" max="18" width="11.16015625" style="2" customWidth="1"/>
    <col min="19" max="19" width="9.66015625" style="2" customWidth="1"/>
    <col min="20" max="22" width="8.66015625" style="2" customWidth="1"/>
    <col min="23" max="16384" width="17.83203125" style="2" customWidth="1"/>
  </cols>
  <sheetData>
    <row r="1" spans="1:3" ht="11.25">
      <c r="A1" s="1"/>
      <c r="C1" s="1"/>
    </row>
    <row r="2" spans="1:14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3.5" customHeight="1">
      <c r="A3" s="28" t="s">
        <v>14</v>
      </c>
      <c r="B3" s="29"/>
      <c r="C3" s="24" t="s">
        <v>12</v>
      </c>
      <c r="D3" s="22" t="s">
        <v>15</v>
      </c>
      <c r="E3" s="32"/>
      <c r="F3" s="32"/>
      <c r="G3" s="32"/>
      <c r="H3" s="32"/>
      <c r="I3" s="32"/>
      <c r="J3" s="23"/>
      <c r="K3" s="22" t="s">
        <v>1</v>
      </c>
      <c r="L3" s="23"/>
      <c r="M3" s="24" t="s">
        <v>2</v>
      </c>
      <c r="N3" s="26" t="s">
        <v>3</v>
      </c>
      <c r="O3" s="4"/>
    </row>
    <row r="4" spans="1:26" ht="30" customHeight="1">
      <c r="A4" s="30"/>
      <c r="B4" s="31"/>
      <c r="C4" s="25"/>
      <c r="D4" s="6" t="s">
        <v>16</v>
      </c>
      <c r="E4" s="6" t="s">
        <v>17</v>
      </c>
      <c r="F4" s="6" t="s">
        <v>18</v>
      </c>
      <c r="G4" s="6" t="s">
        <v>19</v>
      </c>
      <c r="H4" s="6" t="s">
        <v>4</v>
      </c>
      <c r="I4" s="6" t="s">
        <v>5</v>
      </c>
      <c r="J4" s="6" t="s">
        <v>6</v>
      </c>
      <c r="K4" s="5" t="s">
        <v>7</v>
      </c>
      <c r="L4" s="5" t="s">
        <v>8</v>
      </c>
      <c r="M4" s="25"/>
      <c r="N4" s="27"/>
      <c r="O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1.25">
      <c r="A5" s="1" t="s">
        <v>9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  <c r="O5" s="4"/>
      <c r="Q5" s="4"/>
      <c r="R5" s="10"/>
      <c r="S5" s="10"/>
      <c r="T5" s="10"/>
      <c r="U5" s="10"/>
      <c r="V5" s="10"/>
      <c r="W5" s="10"/>
      <c r="X5" s="10"/>
      <c r="Y5" s="4"/>
      <c r="Z5" s="4"/>
    </row>
    <row r="6" spans="1:26" ht="11.25">
      <c r="A6" s="1"/>
      <c r="B6" s="7" t="s">
        <v>10</v>
      </c>
      <c r="C6" s="11">
        <v>7354</v>
      </c>
      <c r="D6" s="11">
        <v>543</v>
      </c>
      <c r="E6" s="11">
        <v>2334</v>
      </c>
      <c r="F6" s="11">
        <v>177</v>
      </c>
      <c r="G6" s="11">
        <v>377</v>
      </c>
      <c r="H6" s="11">
        <v>1493</v>
      </c>
      <c r="I6" s="11">
        <v>322</v>
      </c>
      <c r="J6" s="11">
        <v>225</v>
      </c>
      <c r="K6" s="11">
        <v>1615</v>
      </c>
      <c r="L6" s="11">
        <v>39</v>
      </c>
      <c r="M6" s="11">
        <v>124</v>
      </c>
      <c r="N6" s="12">
        <v>105</v>
      </c>
      <c r="O6" s="4"/>
      <c r="S6" s="10"/>
      <c r="T6" s="10"/>
      <c r="U6" s="10"/>
      <c r="V6" s="10"/>
      <c r="W6" s="10"/>
      <c r="X6" s="10"/>
      <c r="Y6" s="4"/>
      <c r="Z6" s="4"/>
    </row>
    <row r="7" spans="2:26" ht="11.25">
      <c r="B7" s="7" t="s">
        <v>20</v>
      </c>
      <c r="C7" s="11">
        <v>2553</v>
      </c>
      <c r="D7" s="11">
        <v>166</v>
      </c>
      <c r="E7" s="11">
        <v>736</v>
      </c>
      <c r="F7" s="11">
        <v>83</v>
      </c>
      <c r="G7" s="11">
        <v>126</v>
      </c>
      <c r="H7" s="11">
        <v>532</v>
      </c>
      <c r="I7" s="11">
        <v>80</v>
      </c>
      <c r="J7" s="11">
        <v>55</v>
      </c>
      <c r="K7" s="11">
        <v>680</v>
      </c>
      <c r="L7" s="11">
        <v>9</v>
      </c>
      <c r="M7" s="11">
        <v>46</v>
      </c>
      <c r="N7" s="12">
        <v>40</v>
      </c>
      <c r="O7" s="4"/>
      <c r="S7" s="10"/>
      <c r="T7" s="10"/>
      <c r="U7" s="10"/>
      <c r="V7" s="10"/>
      <c r="W7" s="4"/>
      <c r="X7" s="4"/>
      <c r="Y7" s="4"/>
      <c r="Z7" s="4"/>
    </row>
    <row r="8" spans="2:26" ht="11.25">
      <c r="B8" s="7" t="s">
        <v>21</v>
      </c>
      <c r="C8" s="11">
        <v>4801</v>
      </c>
      <c r="D8" s="11">
        <v>377</v>
      </c>
      <c r="E8" s="11">
        <v>1598</v>
      </c>
      <c r="F8" s="11">
        <v>94</v>
      </c>
      <c r="G8" s="11">
        <v>251</v>
      </c>
      <c r="H8" s="11">
        <v>961</v>
      </c>
      <c r="I8" s="11">
        <v>242</v>
      </c>
      <c r="J8" s="11">
        <v>170</v>
      </c>
      <c r="K8" s="11">
        <v>935</v>
      </c>
      <c r="L8" s="11">
        <v>30</v>
      </c>
      <c r="M8" s="11">
        <v>78</v>
      </c>
      <c r="N8" s="12">
        <v>65</v>
      </c>
      <c r="O8" s="4"/>
      <c r="S8" s="10"/>
      <c r="T8" s="10"/>
      <c r="U8" s="10"/>
      <c r="V8" s="10"/>
      <c r="W8" s="4"/>
      <c r="X8" s="4"/>
      <c r="Y8" s="4"/>
      <c r="Z8" s="4"/>
    </row>
    <row r="9" spans="2:26" ht="11.25">
      <c r="B9" s="7" t="s">
        <v>22</v>
      </c>
      <c r="C9" s="11">
        <v>1067</v>
      </c>
      <c r="D9" s="11">
        <v>95</v>
      </c>
      <c r="E9" s="11">
        <v>345</v>
      </c>
      <c r="F9" s="11">
        <v>24</v>
      </c>
      <c r="G9" s="11">
        <v>53</v>
      </c>
      <c r="H9" s="11">
        <v>202</v>
      </c>
      <c r="I9" s="11">
        <v>50</v>
      </c>
      <c r="J9" s="11">
        <v>27</v>
      </c>
      <c r="K9" s="11">
        <v>232</v>
      </c>
      <c r="L9" s="11">
        <v>4</v>
      </c>
      <c r="M9" s="11">
        <v>20</v>
      </c>
      <c r="N9" s="12">
        <v>15</v>
      </c>
      <c r="O9" s="4"/>
      <c r="S9" s="10"/>
      <c r="T9" s="10"/>
      <c r="U9" s="10"/>
      <c r="V9" s="10"/>
      <c r="W9" s="4"/>
      <c r="X9" s="4"/>
      <c r="Y9" s="4"/>
      <c r="Z9" s="4"/>
    </row>
    <row r="10" spans="2:26" ht="11.25">
      <c r="B10" s="7" t="s">
        <v>23</v>
      </c>
      <c r="C10" s="11">
        <v>869</v>
      </c>
      <c r="D10" s="11">
        <v>61</v>
      </c>
      <c r="E10" s="11">
        <v>285</v>
      </c>
      <c r="F10" s="11">
        <v>15</v>
      </c>
      <c r="G10" s="11">
        <v>50</v>
      </c>
      <c r="H10" s="11">
        <v>169</v>
      </c>
      <c r="I10" s="11">
        <v>44</v>
      </c>
      <c r="J10" s="11">
        <v>27</v>
      </c>
      <c r="K10" s="11">
        <v>179</v>
      </c>
      <c r="L10" s="11">
        <v>4</v>
      </c>
      <c r="M10" s="11">
        <v>13</v>
      </c>
      <c r="N10" s="12">
        <v>22</v>
      </c>
      <c r="O10" s="4"/>
      <c r="S10" s="10"/>
      <c r="T10" s="10"/>
      <c r="U10" s="10"/>
      <c r="V10" s="10"/>
      <c r="W10" s="4"/>
      <c r="X10" s="4"/>
      <c r="Y10" s="4"/>
      <c r="Z10" s="4"/>
    </row>
    <row r="11" spans="2:26" ht="11.25">
      <c r="B11" s="7" t="s">
        <v>24</v>
      </c>
      <c r="C11" s="11">
        <v>1313</v>
      </c>
      <c r="D11" s="11">
        <v>99</v>
      </c>
      <c r="E11" s="11">
        <v>430</v>
      </c>
      <c r="F11" s="11">
        <v>22</v>
      </c>
      <c r="G11" s="11">
        <v>63</v>
      </c>
      <c r="H11" s="11">
        <v>298</v>
      </c>
      <c r="I11" s="11">
        <v>62</v>
      </c>
      <c r="J11" s="11">
        <v>50</v>
      </c>
      <c r="K11" s="11">
        <v>243</v>
      </c>
      <c r="L11" s="11">
        <v>8</v>
      </c>
      <c r="M11" s="11">
        <v>19</v>
      </c>
      <c r="N11" s="12">
        <v>19</v>
      </c>
      <c r="O11" s="4"/>
      <c r="S11" s="10"/>
      <c r="T11" s="10"/>
      <c r="U11" s="10"/>
      <c r="V11" s="10"/>
      <c r="W11" s="4"/>
      <c r="X11" s="4"/>
      <c r="Y11" s="4"/>
      <c r="Z11" s="4"/>
    </row>
    <row r="12" spans="2:15" ht="11.25">
      <c r="B12" s="7" t="s">
        <v>25</v>
      </c>
      <c r="C12" s="11">
        <v>269</v>
      </c>
      <c r="D12" s="11">
        <v>19</v>
      </c>
      <c r="E12" s="11">
        <v>88</v>
      </c>
      <c r="F12" s="11">
        <v>8</v>
      </c>
      <c r="G12" s="11">
        <v>13</v>
      </c>
      <c r="H12" s="11">
        <v>44</v>
      </c>
      <c r="I12" s="11">
        <v>16</v>
      </c>
      <c r="J12" s="11">
        <v>17</v>
      </c>
      <c r="K12" s="11">
        <v>54</v>
      </c>
      <c r="L12" s="11">
        <v>3</v>
      </c>
      <c r="M12" s="11">
        <v>3</v>
      </c>
      <c r="N12" s="12">
        <v>4</v>
      </c>
      <c r="O12" s="4"/>
    </row>
    <row r="13" spans="2:15" ht="11.25">
      <c r="B13" s="7" t="s">
        <v>26</v>
      </c>
      <c r="C13" s="11">
        <v>484</v>
      </c>
      <c r="D13" s="11">
        <v>29</v>
      </c>
      <c r="E13" s="11">
        <v>190</v>
      </c>
      <c r="F13" s="11">
        <v>4</v>
      </c>
      <c r="G13" s="11">
        <v>19</v>
      </c>
      <c r="H13" s="11">
        <v>103</v>
      </c>
      <c r="I13" s="11">
        <v>29</v>
      </c>
      <c r="J13" s="11">
        <v>17</v>
      </c>
      <c r="K13" s="11">
        <v>78</v>
      </c>
      <c r="L13" s="11">
        <v>4</v>
      </c>
      <c r="M13" s="11">
        <v>7</v>
      </c>
      <c r="N13" s="12">
        <v>4</v>
      </c>
      <c r="O13" s="4"/>
    </row>
    <row r="14" spans="1:15" ht="11.25">
      <c r="A14" s="3"/>
      <c r="B14" s="13" t="s">
        <v>27</v>
      </c>
      <c r="C14" s="14">
        <v>799</v>
      </c>
      <c r="D14" s="14">
        <v>74</v>
      </c>
      <c r="E14" s="14">
        <v>260</v>
      </c>
      <c r="F14" s="14">
        <v>21</v>
      </c>
      <c r="G14" s="14">
        <v>53</v>
      </c>
      <c r="H14" s="14">
        <v>145</v>
      </c>
      <c r="I14" s="14">
        <v>41</v>
      </c>
      <c r="J14" s="14">
        <v>32</v>
      </c>
      <c r="K14" s="14">
        <v>149</v>
      </c>
      <c r="L14" s="14">
        <v>7</v>
      </c>
      <c r="M14" s="14">
        <v>16</v>
      </c>
      <c r="N14" s="15">
        <v>1</v>
      </c>
      <c r="O14" s="4"/>
    </row>
    <row r="15" spans="1:15" ht="11.25">
      <c r="A15" s="1" t="s">
        <v>28</v>
      </c>
      <c r="B15" s="7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2"/>
      <c r="O15" s="4"/>
    </row>
    <row r="16" spans="1:15" ht="11.25">
      <c r="A16" s="1"/>
      <c r="B16" s="7" t="s">
        <v>11</v>
      </c>
      <c r="C16" s="11">
        <f>C17+C18</f>
        <v>1304</v>
      </c>
      <c r="D16" s="11">
        <f aca="true" t="shared" si="0" ref="D16:N16">D17+D18</f>
        <v>136</v>
      </c>
      <c r="E16" s="11">
        <f t="shared" si="0"/>
        <v>437</v>
      </c>
      <c r="F16" s="11">
        <f t="shared" si="0"/>
        <v>20</v>
      </c>
      <c r="G16" s="11">
        <f t="shared" si="0"/>
        <v>63</v>
      </c>
      <c r="H16" s="11">
        <f t="shared" si="0"/>
        <v>352</v>
      </c>
      <c r="I16" s="11">
        <f>I17+I18</f>
        <v>68</v>
      </c>
      <c r="J16" s="11">
        <f>J17+J18</f>
        <v>61</v>
      </c>
      <c r="K16" s="11">
        <f>K17+K18</f>
        <v>116</v>
      </c>
      <c r="L16" s="11">
        <f>L17+L18</f>
        <v>10</v>
      </c>
      <c r="M16" s="11">
        <f t="shared" si="0"/>
        <v>25</v>
      </c>
      <c r="N16" s="12">
        <f t="shared" si="0"/>
        <v>16</v>
      </c>
      <c r="O16" s="4"/>
    </row>
    <row r="17" spans="2:15" ht="11.25">
      <c r="B17" s="7" t="s">
        <v>29</v>
      </c>
      <c r="C17" s="11">
        <v>345</v>
      </c>
      <c r="D17" s="11">
        <v>28</v>
      </c>
      <c r="E17" s="11">
        <v>103</v>
      </c>
      <c r="F17" s="11">
        <v>8</v>
      </c>
      <c r="G17" s="11">
        <v>16</v>
      </c>
      <c r="H17" s="11">
        <v>107</v>
      </c>
      <c r="I17" s="11">
        <v>10</v>
      </c>
      <c r="J17" s="11">
        <v>13</v>
      </c>
      <c r="K17" s="11">
        <v>40</v>
      </c>
      <c r="L17" s="11">
        <v>3</v>
      </c>
      <c r="M17" s="11">
        <v>9</v>
      </c>
      <c r="N17" s="12">
        <v>8</v>
      </c>
      <c r="O17" s="4"/>
    </row>
    <row r="18" spans="2:15" ht="11.25">
      <c r="B18" s="7" t="s">
        <v>21</v>
      </c>
      <c r="C18" s="11">
        <f>SUM(C19:C24)</f>
        <v>959</v>
      </c>
      <c r="D18" s="11">
        <f aca="true" t="shared" si="1" ref="D18:N18">SUM(D19:D24)</f>
        <v>108</v>
      </c>
      <c r="E18" s="11">
        <f t="shared" si="1"/>
        <v>334</v>
      </c>
      <c r="F18" s="11">
        <f t="shared" si="1"/>
        <v>12</v>
      </c>
      <c r="G18" s="11">
        <f t="shared" si="1"/>
        <v>47</v>
      </c>
      <c r="H18" s="11">
        <f t="shared" si="1"/>
        <v>245</v>
      </c>
      <c r="I18" s="11">
        <f>SUM(I19:I24)</f>
        <v>58</v>
      </c>
      <c r="J18" s="11">
        <f>SUM(J19:J24)</f>
        <v>48</v>
      </c>
      <c r="K18" s="11">
        <f>SUM(K19:K24)</f>
        <v>76</v>
      </c>
      <c r="L18" s="11">
        <f>SUM(L19:L24)</f>
        <v>7</v>
      </c>
      <c r="M18" s="11">
        <f t="shared" si="1"/>
        <v>16</v>
      </c>
      <c r="N18" s="12">
        <f t="shared" si="1"/>
        <v>8</v>
      </c>
      <c r="O18" s="16"/>
    </row>
    <row r="19" spans="2:15" ht="11.25">
      <c r="B19" s="7" t="s">
        <v>22</v>
      </c>
      <c r="C19" s="11">
        <v>182</v>
      </c>
      <c r="D19" s="11">
        <v>24</v>
      </c>
      <c r="E19" s="11">
        <v>61</v>
      </c>
      <c r="F19" s="11">
        <v>3</v>
      </c>
      <c r="G19" s="11">
        <v>11</v>
      </c>
      <c r="H19" s="11">
        <v>45</v>
      </c>
      <c r="I19" s="11">
        <v>15</v>
      </c>
      <c r="J19" s="11">
        <v>3</v>
      </c>
      <c r="K19" s="11">
        <v>16</v>
      </c>
      <c r="L19" s="11" t="s">
        <v>0</v>
      </c>
      <c r="M19" s="11">
        <v>4</v>
      </c>
      <c r="N19" s="17" t="s">
        <v>0</v>
      </c>
      <c r="O19" s="4"/>
    </row>
    <row r="20" spans="2:15" ht="11.25">
      <c r="B20" s="7" t="s">
        <v>23</v>
      </c>
      <c r="C20" s="11">
        <v>153</v>
      </c>
      <c r="D20" s="11">
        <v>19</v>
      </c>
      <c r="E20" s="11">
        <v>45</v>
      </c>
      <c r="F20" s="11">
        <v>5</v>
      </c>
      <c r="G20" s="11">
        <v>8</v>
      </c>
      <c r="H20" s="11">
        <v>36</v>
      </c>
      <c r="I20" s="11">
        <v>12</v>
      </c>
      <c r="J20" s="11">
        <v>11</v>
      </c>
      <c r="K20" s="11">
        <v>10</v>
      </c>
      <c r="L20" s="11">
        <v>1</v>
      </c>
      <c r="M20" s="11">
        <v>3</v>
      </c>
      <c r="N20" s="17">
        <v>3</v>
      </c>
      <c r="O20" s="4"/>
    </row>
    <row r="21" spans="2:15" ht="11.25">
      <c r="B21" s="7" t="s">
        <v>24</v>
      </c>
      <c r="C21" s="11">
        <v>286</v>
      </c>
      <c r="D21" s="11">
        <v>28</v>
      </c>
      <c r="E21" s="11">
        <v>110</v>
      </c>
      <c r="F21" s="11">
        <v>2</v>
      </c>
      <c r="G21" s="11">
        <v>8</v>
      </c>
      <c r="H21" s="11">
        <v>74</v>
      </c>
      <c r="I21" s="11">
        <v>9</v>
      </c>
      <c r="J21" s="11">
        <v>18</v>
      </c>
      <c r="K21" s="11">
        <v>27</v>
      </c>
      <c r="L21" s="11">
        <v>2</v>
      </c>
      <c r="M21" s="11">
        <v>4</v>
      </c>
      <c r="N21" s="17">
        <v>4</v>
      </c>
      <c r="O21" s="4"/>
    </row>
    <row r="22" spans="2:15" ht="11.25">
      <c r="B22" s="7" t="s">
        <v>25</v>
      </c>
      <c r="C22" s="11">
        <v>48</v>
      </c>
      <c r="D22" s="11">
        <v>8</v>
      </c>
      <c r="E22" s="11">
        <v>16</v>
      </c>
      <c r="F22" s="11">
        <v>1</v>
      </c>
      <c r="G22" s="11">
        <v>3</v>
      </c>
      <c r="H22" s="11">
        <v>10</v>
      </c>
      <c r="I22" s="11">
        <v>4</v>
      </c>
      <c r="J22" s="11">
        <v>2</v>
      </c>
      <c r="K22" s="11">
        <v>2</v>
      </c>
      <c r="L22" s="11">
        <v>1</v>
      </c>
      <c r="M22" s="11">
        <v>1</v>
      </c>
      <c r="N22" s="17" t="s">
        <v>0</v>
      </c>
      <c r="O22" s="4"/>
    </row>
    <row r="23" spans="2:15" ht="11.25">
      <c r="B23" s="7" t="s">
        <v>26</v>
      </c>
      <c r="C23" s="11">
        <v>102</v>
      </c>
      <c r="D23" s="11">
        <v>9</v>
      </c>
      <c r="E23" s="11">
        <v>40</v>
      </c>
      <c r="F23" s="11" t="s">
        <v>0</v>
      </c>
      <c r="G23" s="11">
        <v>4</v>
      </c>
      <c r="H23" s="11">
        <v>32</v>
      </c>
      <c r="I23" s="11">
        <v>11</v>
      </c>
      <c r="J23" s="11">
        <v>3</v>
      </c>
      <c r="K23" s="11">
        <v>2</v>
      </c>
      <c r="L23" s="11" t="s">
        <v>0</v>
      </c>
      <c r="M23" s="11">
        <v>1</v>
      </c>
      <c r="N23" s="17" t="s">
        <v>0</v>
      </c>
      <c r="O23" s="4"/>
    </row>
    <row r="24" spans="1:15" ht="11.25">
      <c r="A24" s="3"/>
      <c r="B24" s="13" t="s">
        <v>27</v>
      </c>
      <c r="C24" s="14">
        <v>188</v>
      </c>
      <c r="D24" s="14">
        <v>20</v>
      </c>
      <c r="E24" s="14">
        <v>62</v>
      </c>
      <c r="F24" s="14">
        <v>1</v>
      </c>
      <c r="G24" s="14">
        <v>13</v>
      </c>
      <c r="H24" s="14">
        <v>48</v>
      </c>
      <c r="I24" s="14">
        <v>7</v>
      </c>
      <c r="J24" s="14">
        <v>11</v>
      </c>
      <c r="K24" s="14">
        <v>19</v>
      </c>
      <c r="L24" s="14">
        <v>3</v>
      </c>
      <c r="M24" s="14">
        <v>3</v>
      </c>
      <c r="N24" s="18">
        <v>1</v>
      </c>
      <c r="O24" s="4"/>
    </row>
    <row r="25" spans="1:15" ht="11.25">
      <c r="A25" s="1" t="s">
        <v>30</v>
      </c>
      <c r="B25" s="7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2"/>
      <c r="O25" s="4"/>
    </row>
    <row r="26" spans="1:15" ht="11.25">
      <c r="A26" s="1"/>
      <c r="B26" s="7" t="s">
        <v>11</v>
      </c>
      <c r="C26" s="11">
        <f aca="true" t="shared" si="2" ref="C26:N26">C27+C28</f>
        <v>1301</v>
      </c>
      <c r="D26" s="11">
        <f t="shared" si="2"/>
        <v>110</v>
      </c>
      <c r="E26" s="11">
        <f t="shared" si="2"/>
        <v>405</v>
      </c>
      <c r="F26" s="11">
        <f t="shared" si="2"/>
        <v>29</v>
      </c>
      <c r="G26" s="11">
        <f t="shared" si="2"/>
        <v>80</v>
      </c>
      <c r="H26" s="11">
        <f t="shared" si="2"/>
        <v>288</v>
      </c>
      <c r="I26" s="11">
        <f>I27+I28</f>
        <v>56</v>
      </c>
      <c r="J26" s="11">
        <f>J27+J28</f>
        <v>59</v>
      </c>
      <c r="K26" s="11">
        <f>K27+K28</f>
        <v>227</v>
      </c>
      <c r="L26" s="11">
        <f>L27+L28</f>
        <v>10</v>
      </c>
      <c r="M26" s="11">
        <f t="shared" si="2"/>
        <v>13</v>
      </c>
      <c r="N26" s="12">
        <f t="shared" si="2"/>
        <v>24</v>
      </c>
      <c r="O26" s="4"/>
    </row>
    <row r="27" spans="2:15" ht="11.25">
      <c r="B27" s="7" t="s">
        <v>29</v>
      </c>
      <c r="C27" s="19">
        <v>416</v>
      </c>
      <c r="D27" s="19">
        <v>33</v>
      </c>
      <c r="E27" s="19">
        <v>128</v>
      </c>
      <c r="F27" s="19">
        <v>8</v>
      </c>
      <c r="G27" s="19">
        <v>23</v>
      </c>
      <c r="H27" s="19">
        <v>101</v>
      </c>
      <c r="I27" s="19">
        <v>12</v>
      </c>
      <c r="J27" s="19">
        <v>13</v>
      </c>
      <c r="K27" s="19">
        <v>83</v>
      </c>
      <c r="L27" s="19" t="s">
        <v>0</v>
      </c>
      <c r="M27" s="19">
        <v>4</v>
      </c>
      <c r="N27" s="12">
        <v>11</v>
      </c>
      <c r="O27" s="4"/>
    </row>
    <row r="28" spans="2:15" ht="11.25">
      <c r="B28" s="7" t="s">
        <v>21</v>
      </c>
      <c r="C28" s="11">
        <f aca="true" t="shared" si="3" ref="C28:N28">SUM(C29:C34)</f>
        <v>885</v>
      </c>
      <c r="D28" s="11">
        <f t="shared" si="3"/>
        <v>77</v>
      </c>
      <c r="E28" s="11">
        <f t="shared" si="3"/>
        <v>277</v>
      </c>
      <c r="F28" s="11">
        <f t="shared" si="3"/>
        <v>21</v>
      </c>
      <c r="G28" s="11">
        <f t="shared" si="3"/>
        <v>57</v>
      </c>
      <c r="H28" s="11">
        <f t="shared" si="3"/>
        <v>187</v>
      </c>
      <c r="I28" s="11">
        <f>SUM(I29:I34)</f>
        <v>44</v>
      </c>
      <c r="J28" s="11">
        <f>SUM(J29:J34)</f>
        <v>46</v>
      </c>
      <c r="K28" s="11">
        <f>SUM(K29:K34)</f>
        <v>144</v>
      </c>
      <c r="L28" s="11">
        <f>SUM(L29:L34)</f>
        <v>10</v>
      </c>
      <c r="M28" s="11">
        <f t="shared" si="3"/>
        <v>9</v>
      </c>
      <c r="N28" s="12">
        <f t="shared" si="3"/>
        <v>13</v>
      </c>
      <c r="O28" s="4"/>
    </row>
    <row r="29" spans="2:15" ht="11.25">
      <c r="B29" s="7" t="s">
        <v>22</v>
      </c>
      <c r="C29" s="11">
        <v>208</v>
      </c>
      <c r="D29" s="11">
        <v>18</v>
      </c>
      <c r="E29" s="11">
        <v>56</v>
      </c>
      <c r="F29" s="11">
        <v>4</v>
      </c>
      <c r="G29" s="11">
        <v>14</v>
      </c>
      <c r="H29" s="11">
        <v>46</v>
      </c>
      <c r="I29" s="11">
        <v>12</v>
      </c>
      <c r="J29" s="11">
        <v>9</v>
      </c>
      <c r="K29" s="11">
        <v>40</v>
      </c>
      <c r="L29" s="11">
        <v>2</v>
      </c>
      <c r="M29" s="11">
        <v>3</v>
      </c>
      <c r="N29" s="12">
        <v>4</v>
      </c>
      <c r="O29" s="4"/>
    </row>
    <row r="30" spans="2:15" ht="11.25">
      <c r="B30" s="7" t="s">
        <v>23</v>
      </c>
      <c r="C30" s="11">
        <v>155</v>
      </c>
      <c r="D30" s="11">
        <v>14</v>
      </c>
      <c r="E30" s="11">
        <v>55</v>
      </c>
      <c r="F30" s="11">
        <v>1</v>
      </c>
      <c r="G30" s="11">
        <v>12</v>
      </c>
      <c r="H30" s="11">
        <v>32</v>
      </c>
      <c r="I30" s="11">
        <v>5</v>
      </c>
      <c r="J30" s="11">
        <v>7</v>
      </c>
      <c r="K30" s="11">
        <v>24</v>
      </c>
      <c r="L30" s="11">
        <v>1</v>
      </c>
      <c r="M30" s="11">
        <v>2</v>
      </c>
      <c r="N30" s="12">
        <v>2</v>
      </c>
      <c r="O30" s="4"/>
    </row>
    <row r="31" spans="2:15" ht="11.25">
      <c r="B31" s="7" t="s">
        <v>24</v>
      </c>
      <c r="C31" s="11">
        <v>250</v>
      </c>
      <c r="D31" s="11">
        <v>18</v>
      </c>
      <c r="E31" s="11">
        <v>77</v>
      </c>
      <c r="F31" s="11">
        <v>9</v>
      </c>
      <c r="G31" s="11">
        <v>14</v>
      </c>
      <c r="H31" s="11">
        <v>61</v>
      </c>
      <c r="I31" s="11">
        <v>11</v>
      </c>
      <c r="J31" s="11">
        <v>14</v>
      </c>
      <c r="K31" s="11">
        <v>36</v>
      </c>
      <c r="L31" s="11">
        <v>3</v>
      </c>
      <c r="M31" s="11">
        <v>2</v>
      </c>
      <c r="N31" s="12">
        <v>5</v>
      </c>
      <c r="O31" s="4"/>
    </row>
    <row r="32" spans="2:15" ht="11.25">
      <c r="B32" s="7" t="s">
        <v>25</v>
      </c>
      <c r="C32" s="11">
        <v>49</v>
      </c>
      <c r="D32" s="11">
        <v>2</v>
      </c>
      <c r="E32" s="11">
        <v>12</v>
      </c>
      <c r="F32" s="11">
        <v>1</v>
      </c>
      <c r="G32" s="11">
        <v>2</v>
      </c>
      <c r="H32" s="11">
        <v>7</v>
      </c>
      <c r="I32" s="11">
        <v>6</v>
      </c>
      <c r="J32" s="11">
        <v>6</v>
      </c>
      <c r="K32" s="11">
        <v>11</v>
      </c>
      <c r="L32" s="11">
        <v>1</v>
      </c>
      <c r="M32" s="11" t="s">
        <v>0</v>
      </c>
      <c r="N32" s="12">
        <v>1</v>
      </c>
      <c r="O32" s="4"/>
    </row>
    <row r="33" spans="2:15" ht="11.25">
      <c r="B33" s="7" t="s">
        <v>26</v>
      </c>
      <c r="C33" s="11">
        <v>79</v>
      </c>
      <c r="D33" s="11">
        <v>6</v>
      </c>
      <c r="E33" s="11">
        <v>36</v>
      </c>
      <c r="F33" s="11" t="s">
        <v>0</v>
      </c>
      <c r="G33" s="11">
        <v>4</v>
      </c>
      <c r="H33" s="11">
        <v>15</v>
      </c>
      <c r="I33" s="11">
        <v>4</v>
      </c>
      <c r="J33" s="11">
        <v>2</v>
      </c>
      <c r="K33" s="11">
        <v>10</v>
      </c>
      <c r="L33" s="11">
        <v>1</v>
      </c>
      <c r="M33" s="11" t="s">
        <v>0</v>
      </c>
      <c r="N33" s="12">
        <v>1</v>
      </c>
      <c r="O33" s="4"/>
    </row>
    <row r="34" spans="1:15" ht="11.25">
      <c r="A34" s="3"/>
      <c r="B34" s="13" t="s">
        <v>27</v>
      </c>
      <c r="C34" s="14">
        <v>144</v>
      </c>
      <c r="D34" s="14">
        <v>19</v>
      </c>
      <c r="E34" s="14">
        <v>41</v>
      </c>
      <c r="F34" s="14">
        <v>6</v>
      </c>
      <c r="G34" s="14">
        <v>11</v>
      </c>
      <c r="H34" s="14">
        <v>26</v>
      </c>
      <c r="I34" s="14">
        <v>6</v>
      </c>
      <c r="J34" s="14">
        <v>8</v>
      </c>
      <c r="K34" s="14">
        <v>23</v>
      </c>
      <c r="L34" s="14">
        <v>2</v>
      </c>
      <c r="M34" s="14">
        <v>2</v>
      </c>
      <c r="N34" s="15" t="s">
        <v>0</v>
      </c>
      <c r="O34" s="4"/>
    </row>
    <row r="35" spans="1:15" ht="11.25">
      <c r="A35" s="1" t="s">
        <v>31</v>
      </c>
      <c r="B35" s="7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2"/>
      <c r="O35" s="4"/>
    </row>
    <row r="36" spans="1:15" ht="11.25">
      <c r="A36" s="1"/>
      <c r="B36" s="7" t="s">
        <v>11</v>
      </c>
      <c r="C36" s="11">
        <f aca="true" t="shared" si="4" ref="C36:N36">C37+C38</f>
        <v>1304</v>
      </c>
      <c r="D36" s="11">
        <f t="shared" si="4"/>
        <v>111</v>
      </c>
      <c r="E36" s="11">
        <f t="shared" si="4"/>
        <v>398</v>
      </c>
      <c r="F36" s="11">
        <f t="shared" si="4"/>
        <v>30</v>
      </c>
      <c r="G36" s="11">
        <f t="shared" si="4"/>
        <v>73</v>
      </c>
      <c r="H36" s="11">
        <f t="shared" si="4"/>
        <v>267</v>
      </c>
      <c r="I36" s="11">
        <f>I37+I38</f>
        <v>59</v>
      </c>
      <c r="J36" s="11">
        <f>J37+J38</f>
        <v>40</v>
      </c>
      <c r="K36" s="11">
        <f>K37+K38</f>
        <v>281</v>
      </c>
      <c r="L36" s="11">
        <f>L37+L38</f>
        <v>10</v>
      </c>
      <c r="M36" s="11">
        <f t="shared" si="4"/>
        <v>19</v>
      </c>
      <c r="N36" s="12">
        <f t="shared" si="4"/>
        <v>16</v>
      </c>
      <c r="O36" s="4"/>
    </row>
    <row r="37" spans="2:15" ht="11.25">
      <c r="B37" s="7" t="s">
        <v>29</v>
      </c>
      <c r="C37" s="11">
        <v>444</v>
      </c>
      <c r="D37" s="11">
        <v>38</v>
      </c>
      <c r="E37" s="11">
        <v>128</v>
      </c>
      <c r="F37" s="11">
        <v>16</v>
      </c>
      <c r="G37" s="11">
        <v>25</v>
      </c>
      <c r="H37" s="11">
        <v>95</v>
      </c>
      <c r="I37" s="11">
        <v>11</v>
      </c>
      <c r="J37" s="11">
        <v>12</v>
      </c>
      <c r="K37" s="11">
        <v>106</v>
      </c>
      <c r="L37" s="11">
        <v>3</v>
      </c>
      <c r="M37" s="11">
        <v>7</v>
      </c>
      <c r="N37" s="12">
        <v>3</v>
      </c>
      <c r="O37" s="4"/>
    </row>
    <row r="38" spans="2:15" ht="11.25">
      <c r="B38" s="7" t="s">
        <v>21</v>
      </c>
      <c r="C38" s="11">
        <f aca="true" t="shared" si="5" ref="C38:N38">SUM(C39:C44)</f>
        <v>860</v>
      </c>
      <c r="D38" s="11">
        <f t="shared" si="5"/>
        <v>73</v>
      </c>
      <c r="E38" s="11">
        <f t="shared" si="5"/>
        <v>270</v>
      </c>
      <c r="F38" s="11">
        <f t="shared" si="5"/>
        <v>14</v>
      </c>
      <c r="G38" s="11">
        <f t="shared" si="5"/>
        <v>48</v>
      </c>
      <c r="H38" s="11">
        <f t="shared" si="5"/>
        <v>172</v>
      </c>
      <c r="I38" s="11">
        <f>SUM(I39:I44)</f>
        <v>48</v>
      </c>
      <c r="J38" s="11">
        <f>SUM(J39:J44)</f>
        <v>28</v>
      </c>
      <c r="K38" s="11">
        <f>SUM(K39:K44)</f>
        <v>175</v>
      </c>
      <c r="L38" s="11">
        <f>SUM(L39:L44)</f>
        <v>7</v>
      </c>
      <c r="M38" s="11">
        <f t="shared" si="5"/>
        <v>12</v>
      </c>
      <c r="N38" s="12">
        <f t="shared" si="5"/>
        <v>13</v>
      </c>
      <c r="O38" s="4"/>
    </row>
    <row r="39" spans="2:15" ht="11.25">
      <c r="B39" s="7" t="s">
        <v>22</v>
      </c>
      <c r="C39" s="19">
        <v>188</v>
      </c>
      <c r="D39" s="19">
        <v>16</v>
      </c>
      <c r="E39" s="19">
        <v>54</v>
      </c>
      <c r="F39" s="19">
        <v>3</v>
      </c>
      <c r="G39" s="19">
        <v>8</v>
      </c>
      <c r="H39" s="19">
        <v>35</v>
      </c>
      <c r="I39" s="19">
        <v>8</v>
      </c>
      <c r="J39" s="19">
        <v>8</v>
      </c>
      <c r="K39" s="19">
        <v>46</v>
      </c>
      <c r="L39" s="19">
        <v>2</v>
      </c>
      <c r="M39" s="19">
        <v>4</v>
      </c>
      <c r="N39" s="20">
        <v>4</v>
      </c>
      <c r="O39" s="4"/>
    </row>
    <row r="40" spans="2:15" ht="11.25">
      <c r="B40" s="7" t="s">
        <v>23</v>
      </c>
      <c r="C40" s="19">
        <v>158</v>
      </c>
      <c r="D40" s="19">
        <v>8</v>
      </c>
      <c r="E40" s="19">
        <v>54</v>
      </c>
      <c r="F40" s="19">
        <v>1</v>
      </c>
      <c r="G40" s="19">
        <v>8</v>
      </c>
      <c r="H40" s="19">
        <v>33</v>
      </c>
      <c r="I40" s="19">
        <v>8</v>
      </c>
      <c r="J40" s="19">
        <v>4</v>
      </c>
      <c r="K40" s="19">
        <v>37</v>
      </c>
      <c r="L40" s="19">
        <v>1</v>
      </c>
      <c r="M40" s="19" t="s">
        <v>0</v>
      </c>
      <c r="N40" s="20">
        <v>4</v>
      </c>
      <c r="O40" s="4"/>
    </row>
    <row r="41" spans="2:15" ht="11.25">
      <c r="B41" s="7" t="s">
        <v>24</v>
      </c>
      <c r="C41" s="19">
        <v>222</v>
      </c>
      <c r="D41" s="19">
        <v>25</v>
      </c>
      <c r="E41" s="19">
        <v>65</v>
      </c>
      <c r="F41" s="19">
        <v>3</v>
      </c>
      <c r="G41" s="19">
        <v>12</v>
      </c>
      <c r="H41" s="19">
        <v>49</v>
      </c>
      <c r="I41" s="19">
        <v>15</v>
      </c>
      <c r="J41" s="19">
        <v>6</v>
      </c>
      <c r="K41" s="19">
        <v>41</v>
      </c>
      <c r="L41" s="19">
        <v>2</v>
      </c>
      <c r="M41" s="19">
        <v>1</v>
      </c>
      <c r="N41" s="20">
        <v>3</v>
      </c>
      <c r="O41" s="4"/>
    </row>
    <row r="42" spans="2:15" ht="11.25">
      <c r="B42" s="7" t="s">
        <v>25</v>
      </c>
      <c r="C42" s="19">
        <v>51</v>
      </c>
      <c r="D42" s="19">
        <v>4</v>
      </c>
      <c r="E42" s="19">
        <v>18</v>
      </c>
      <c r="F42" s="19">
        <v>3</v>
      </c>
      <c r="G42" s="19">
        <v>2</v>
      </c>
      <c r="H42" s="19">
        <v>10</v>
      </c>
      <c r="I42" s="19">
        <v>2</v>
      </c>
      <c r="J42" s="19">
        <v>4</v>
      </c>
      <c r="K42" s="19">
        <v>6</v>
      </c>
      <c r="L42" s="19">
        <v>1</v>
      </c>
      <c r="M42" s="19">
        <v>1</v>
      </c>
      <c r="N42" s="20" t="s">
        <v>0</v>
      </c>
      <c r="O42" s="4"/>
    </row>
    <row r="43" spans="2:15" ht="11.25">
      <c r="B43" s="7" t="s">
        <v>26</v>
      </c>
      <c r="C43" s="19">
        <v>91</v>
      </c>
      <c r="D43" s="19">
        <v>4</v>
      </c>
      <c r="E43" s="19">
        <v>33</v>
      </c>
      <c r="F43" s="19" t="s">
        <v>0</v>
      </c>
      <c r="G43" s="19">
        <v>3</v>
      </c>
      <c r="H43" s="19">
        <v>23</v>
      </c>
      <c r="I43" s="19">
        <v>5</v>
      </c>
      <c r="J43" s="19">
        <v>5</v>
      </c>
      <c r="K43" s="19">
        <v>13</v>
      </c>
      <c r="L43" s="19">
        <v>1</v>
      </c>
      <c r="M43" s="19">
        <v>2</v>
      </c>
      <c r="N43" s="20">
        <v>2</v>
      </c>
      <c r="O43" s="4"/>
    </row>
    <row r="44" spans="1:15" ht="11.25">
      <c r="A44" s="3"/>
      <c r="B44" s="13" t="s">
        <v>27</v>
      </c>
      <c r="C44" s="21">
        <v>150</v>
      </c>
      <c r="D44" s="21">
        <v>16</v>
      </c>
      <c r="E44" s="21">
        <v>46</v>
      </c>
      <c r="F44" s="21">
        <v>4</v>
      </c>
      <c r="G44" s="21">
        <v>15</v>
      </c>
      <c r="H44" s="21">
        <v>22</v>
      </c>
      <c r="I44" s="21">
        <v>10</v>
      </c>
      <c r="J44" s="21">
        <v>1</v>
      </c>
      <c r="K44" s="21">
        <v>32</v>
      </c>
      <c r="L44" s="21" t="s">
        <v>0</v>
      </c>
      <c r="M44" s="21">
        <v>4</v>
      </c>
      <c r="N44" s="18" t="s">
        <v>0</v>
      </c>
      <c r="O44" s="4"/>
    </row>
    <row r="45" spans="1:15" ht="11.25">
      <c r="A45" s="1" t="s">
        <v>32</v>
      </c>
      <c r="B45" s="7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2"/>
      <c r="O45" s="4"/>
    </row>
    <row r="46" spans="1:15" ht="11.25">
      <c r="A46" s="1"/>
      <c r="B46" s="7" t="s">
        <v>11</v>
      </c>
      <c r="C46" s="11">
        <f aca="true" t="shared" si="6" ref="C46:N46">C47+C48</f>
        <v>1350</v>
      </c>
      <c r="D46" s="11">
        <f t="shared" si="6"/>
        <v>92</v>
      </c>
      <c r="E46" s="11">
        <f t="shared" si="6"/>
        <v>390</v>
      </c>
      <c r="F46" s="11">
        <f t="shared" si="6"/>
        <v>29</v>
      </c>
      <c r="G46" s="11">
        <f t="shared" si="6"/>
        <v>76</v>
      </c>
      <c r="H46" s="11">
        <f t="shared" si="6"/>
        <v>249</v>
      </c>
      <c r="I46" s="11">
        <f>I47+I48</f>
        <v>53</v>
      </c>
      <c r="J46" s="11">
        <f>J47+J48</f>
        <v>35</v>
      </c>
      <c r="K46" s="11">
        <f>K47+K48</f>
        <v>374</v>
      </c>
      <c r="L46" s="11">
        <f>L47+L48</f>
        <v>6</v>
      </c>
      <c r="M46" s="11">
        <f t="shared" si="6"/>
        <v>26</v>
      </c>
      <c r="N46" s="12">
        <f t="shared" si="6"/>
        <v>20</v>
      </c>
      <c r="O46" s="4"/>
    </row>
    <row r="47" spans="2:15" ht="11.25">
      <c r="B47" s="7" t="s">
        <v>29</v>
      </c>
      <c r="C47" s="11">
        <v>522</v>
      </c>
      <c r="D47" s="11">
        <v>31</v>
      </c>
      <c r="E47" s="11">
        <v>130</v>
      </c>
      <c r="F47" s="11">
        <v>14</v>
      </c>
      <c r="G47" s="11">
        <v>32</v>
      </c>
      <c r="H47" s="11">
        <v>106</v>
      </c>
      <c r="I47" s="11">
        <v>24</v>
      </c>
      <c r="J47" s="11">
        <v>10</v>
      </c>
      <c r="K47" s="11">
        <v>158</v>
      </c>
      <c r="L47" s="11">
        <v>2</v>
      </c>
      <c r="M47" s="11">
        <v>8</v>
      </c>
      <c r="N47" s="12">
        <v>7</v>
      </c>
      <c r="O47" s="4"/>
    </row>
    <row r="48" spans="2:15" ht="11.25">
      <c r="B48" s="7" t="s">
        <v>21</v>
      </c>
      <c r="C48" s="11">
        <f aca="true" t="shared" si="7" ref="C48:N48">SUM(C49:C54)</f>
        <v>828</v>
      </c>
      <c r="D48" s="11">
        <f t="shared" si="7"/>
        <v>61</v>
      </c>
      <c r="E48" s="11">
        <f t="shared" si="7"/>
        <v>260</v>
      </c>
      <c r="F48" s="11">
        <f t="shared" si="7"/>
        <v>15</v>
      </c>
      <c r="G48" s="11">
        <f t="shared" si="7"/>
        <v>44</v>
      </c>
      <c r="H48" s="11">
        <f t="shared" si="7"/>
        <v>143</v>
      </c>
      <c r="I48" s="11">
        <f>SUM(I49:I54)</f>
        <v>29</v>
      </c>
      <c r="J48" s="11">
        <f>SUM(J49:J54)</f>
        <v>25</v>
      </c>
      <c r="K48" s="11">
        <f>SUM(K49:K54)</f>
        <v>216</v>
      </c>
      <c r="L48" s="11">
        <f>SUM(L49:L54)</f>
        <v>4</v>
      </c>
      <c r="M48" s="11">
        <f t="shared" si="7"/>
        <v>18</v>
      </c>
      <c r="N48" s="12">
        <f t="shared" si="7"/>
        <v>13</v>
      </c>
      <c r="O48" s="4"/>
    </row>
    <row r="49" spans="2:15" ht="11.25">
      <c r="B49" s="7" t="s">
        <v>22</v>
      </c>
      <c r="C49" s="11">
        <v>173</v>
      </c>
      <c r="D49" s="11">
        <v>19</v>
      </c>
      <c r="E49" s="11">
        <v>65</v>
      </c>
      <c r="F49" s="11">
        <v>4</v>
      </c>
      <c r="G49" s="11">
        <v>7</v>
      </c>
      <c r="H49" s="11">
        <v>26</v>
      </c>
      <c r="I49" s="11">
        <v>1</v>
      </c>
      <c r="J49" s="11">
        <v>3</v>
      </c>
      <c r="K49" s="11">
        <v>41</v>
      </c>
      <c r="L49" s="11" t="s">
        <v>0</v>
      </c>
      <c r="M49" s="11">
        <v>4</v>
      </c>
      <c r="N49" s="12">
        <v>3</v>
      </c>
      <c r="O49" s="4"/>
    </row>
    <row r="50" spans="2:15" ht="11.25">
      <c r="B50" s="7" t="s">
        <v>23</v>
      </c>
      <c r="C50" s="11">
        <v>161</v>
      </c>
      <c r="D50" s="11">
        <v>8</v>
      </c>
      <c r="E50" s="11">
        <v>40</v>
      </c>
      <c r="F50" s="11">
        <v>5</v>
      </c>
      <c r="G50" s="11">
        <v>10</v>
      </c>
      <c r="H50" s="11">
        <v>28</v>
      </c>
      <c r="I50" s="11">
        <v>8</v>
      </c>
      <c r="J50" s="11">
        <v>2</v>
      </c>
      <c r="K50" s="11">
        <v>47</v>
      </c>
      <c r="L50" s="11" t="s">
        <v>0</v>
      </c>
      <c r="M50" s="11">
        <v>5</v>
      </c>
      <c r="N50" s="12">
        <v>8</v>
      </c>
      <c r="O50" s="4"/>
    </row>
    <row r="51" spans="2:15" ht="11.25">
      <c r="B51" s="7" t="s">
        <v>24</v>
      </c>
      <c r="C51" s="11">
        <v>218</v>
      </c>
      <c r="D51" s="11">
        <v>15</v>
      </c>
      <c r="E51" s="11">
        <v>57</v>
      </c>
      <c r="F51" s="11">
        <v>2</v>
      </c>
      <c r="G51" s="11">
        <v>14</v>
      </c>
      <c r="H51" s="11">
        <v>49</v>
      </c>
      <c r="I51" s="11">
        <v>12</v>
      </c>
      <c r="J51" s="11">
        <v>9</v>
      </c>
      <c r="K51" s="11">
        <v>53</v>
      </c>
      <c r="L51" s="11" t="s">
        <v>0</v>
      </c>
      <c r="M51" s="11">
        <v>5</v>
      </c>
      <c r="N51" s="12">
        <v>2</v>
      </c>
      <c r="O51" s="4"/>
    </row>
    <row r="52" spans="2:15" ht="11.25">
      <c r="B52" s="7" t="s">
        <v>25</v>
      </c>
      <c r="C52" s="11">
        <v>52</v>
      </c>
      <c r="D52" s="11">
        <v>4</v>
      </c>
      <c r="E52" s="11">
        <v>18</v>
      </c>
      <c r="F52" s="11" t="s">
        <v>0</v>
      </c>
      <c r="G52" s="11">
        <v>3</v>
      </c>
      <c r="H52" s="11">
        <v>4</v>
      </c>
      <c r="I52" s="11">
        <v>1</v>
      </c>
      <c r="J52" s="11">
        <v>4</v>
      </c>
      <c r="K52" s="11">
        <v>17</v>
      </c>
      <c r="L52" s="11" t="s">
        <v>0</v>
      </c>
      <c r="M52" s="11">
        <v>1</v>
      </c>
      <c r="N52" s="12" t="s">
        <v>0</v>
      </c>
      <c r="O52" s="4"/>
    </row>
    <row r="53" spans="2:15" ht="11.25">
      <c r="B53" s="7" t="s">
        <v>26</v>
      </c>
      <c r="C53" s="11">
        <v>89</v>
      </c>
      <c r="D53" s="11">
        <v>5</v>
      </c>
      <c r="E53" s="11">
        <v>35</v>
      </c>
      <c r="F53" s="11">
        <v>1</v>
      </c>
      <c r="G53" s="11">
        <v>3</v>
      </c>
      <c r="H53" s="11">
        <v>13</v>
      </c>
      <c r="I53" s="11">
        <v>1</v>
      </c>
      <c r="J53" s="11">
        <v>6</v>
      </c>
      <c r="K53" s="11">
        <v>23</v>
      </c>
      <c r="L53" s="11">
        <v>2</v>
      </c>
      <c r="M53" s="11" t="s">
        <v>0</v>
      </c>
      <c r="N53" s="12" t="s">
        <v>0</v>
      </c>
      <c r="O53" s="4"/>
    </row>
    <row r="54" spans="1:15" ht="11.25">
      <c r="A54" s="3"/>
      <c r="B54" s="13" t="s">
        <v>27</v>
      </c>
      <c r="C54" s="14">
        <v>135</v>
      </c>
      <c r="D54" s="14">
        <v>10</v>
      </c>
      <c r="E54" s="14">
        <v>45</v>
      </c>
      <c r="F54" s="14">
        <v>3</v>
      </c>
      <c r="G54" s="14">
        <v>7</v>
      </c>
      <c r="H54" s="14">
        <v>23</v>
      </c>
      <c r="I54" s="14">
        <v>6</v>
      </c>
      <c r="J54" s="14">
        <v>1</v>
      </c>
      <c r="K54" s="14">
        <v>35</v>
      </c>
      <c r="L54" s="14">
        <v>2</v>
      </c>
      <c r="M54" s="14">
        <v>3</v>
      </c>
      <c r="N54" s="15" t="s">
        <v>0</v>
      </c>
      <c r="O54" s="4"/>
    </row>
    <row r="55" spans="1:15" ht="11.25">
      <c r="A55" s="1" t="s">
        <v>33</v>
      </c>
      <c r="B55" s="7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2"/>
      <c r="O55" s="4"/>
    </row>
    <row r="56" spans="1:15" ht="11.25">
      <c r="A56" s="1"/>
      <c r="B56" s="7" t="s">
        <v>11</v>
      </c>
      <c r="C56" s="11">
        <f aca="true" t="shared" si="8" ref="C56:N56">C57+C58</f>
        <v>1436</v>
      </c>
      <c r="D56" s="11">
        <f t="shared" si="8"/>
        <v>70</v>
      </c>
      <c r="E56" s="11">
        <f t="shared" si="8"/>
        <v>473</v>
      </c>
      <c r="F56" s="11">
        <f t="shared" si="8"/>
        <v>42</v>
      </c>
      <c r="G56" s="11">
        <f t="shared" si="8"/>
        <v>63</v>
      </c>
      <c r="H56" s="11">
        <f t="shared" si="8"/>
        <v>238</v>
      </c>
      <c r="I56" s="11">
        <f>I57+I58</f>
        <v>53</v>
      </c>
      <c r="J56" s="11">
        <f>J57+J58</f>
        <v>19</v>
      </c>
      <c r="K56" s="11">
        <f>K57+K58</f>
        <v>433</v>
      </c>
      <c r="L56" s="11">
        <f>L57+L58</f>
        <v>2</v>
      </c>
      <c r="M56" s="11">
        <f t="shared" si="8"/>
        <v>26</v>
      </c>
      <c r="N56" s="12">
        <f t="shared" si="8"/>
        <v>17</v>
      </c>
      <c r="O56" s="4"/>
    </row>
    <row r="57" spans="2:15" ht="11.25">
      <c r="B57" s="7" t="s">
        <v>29</v>
      </c>
      <c r="C57" s="11">
        <v>577</v>
      </c>
      <c r="D57" s="11">
        <v>30</v>
      </c>
      <c r="E57" s="11">
        <v>168</v>
      </c>
      <c r="F57" s="11">
        <v>22</v>
      </c>
      <c r="G57" s="11">
        <v>23</v>
      </c>
      <c r="H57" s="11">
        <v>91</v>
      </c>
      <c r="I57" s="11">
        <v>11</v>
      </c>
      <c r="J57" s="11">
        <v>6</v>
      </c>
      <c r="K57" s="11">
        <v>207</v>
      </c>
      <c r="L57" s="11">
        <v>1</v>
      </c>
      <c r="M57" s="11">
        <v>11</v>
      </c>
      <c r="N57" s="12">
        <v>7</v>
      </c>
      <c r="O57" s="4"/>
    </row>
    <row r="58" spans="2:15" ht="11.25">
      <c r="B58" s="7" t="s">
        <v>21</v>
      </c>
      <c r="C58" s="11">
        <f aca="true" t="shared" si="9" ref="C58:N58">SUM(C59:C64)</f>
        <v>859</v>
      </c>
      <c r="D58" s="11">
        <f t="shared" si="9"/>
        <v>40</v>
      </c>
      <c r="E58" s="11">
        <f t="shared" si="9"/>
        <v>305</v>
      </c>
      <c r="F58" s="11">
        <f t="shared" si="9"/>
        <v>20</v>
      </c>
      <c r="G58" s="11">
        <f t="shared" si="9"/>
        <v>40</v>
      </c>
      <c r="H58" s="11">
        <f t="shared" si="9"/>
        <v>147</v>
      </c>
      <c r="I58" s="11">
        <f>SUM(I59:I64)</f>
        <v>42</v>
      </c>
      <c r="J58" s="11">
        <f>SUM(J59:J64)</f>
        <v>13</v>
      </c>
      <c r="K58" s="11">
        <f>SUM(K59:K64)</f>
        <v>226</v>
      </c>
      <c r="L58" s="11">
        <f>SUM(L59:L64)</f>
        <v>1</v>
      </c>
      <c r="M58" s="11">
        <f t="shared" si="9"/>
        <v>15</v>
      </c>
      <c r="N58" s="12">
        <f t="shared" si="9"/>
        <v>10</v>
      </c>
      <c r="O58" s="4"/>
    </row>
    <row r="59" spans="2:15" ht="11.25">
      <c r="B59" s="7" t="s">
        <v>22</v>
      </c>
      <c r="C59" s="11">
        <v>226</v>
      </c>
      <c r="D59" s="11">
        <v>13</v>
      </c>
      <c r="E59" s="11">
        <v>77</v>
      </c>
      <c r="F59" s="11">
        <v>7</v>
      </c>
      <c r="G59" s="11">
        <v>10</v>
      </c>
      <c r="H59" s="11">
        <v>38</v>
      </c>
      <c r="I59" s="11">
        <v>10</v>
      </c>
      <c r="J59" s="11">
        <v>2</v>
      </c>
      <c r="K59" s="11">
        <v>62</v>
      </c>
      <c r="L59" s="11" t="s">
        <v>0</v>
      </c>
      <c r="M59" s="11">
        <v>4</v>
      </c>
      <c r="N59" s="17">
        <v>3</v>
      </c>
      <c r="O59" s="4"/>
    </row>
    <row r="60" spans="2:15" ht="11.25">
      <c r="B60" s="7" t="s">
        <v>23</v>
      </c>
      <c r="C60" s="11">
        <v>166</v>
      </c>
      <c r="D60" s="11">
        <v>10</v>
      </c>
      <c r="E60" s="11">
        <v>61</v>
      </c>
      <c r="F60" s="11">
        <v>3</v>
      </c>
      <c r="G60" s="11">
        <v>10</v>
      </c>
      <c r="H60" s="11">
        <v>23</v>
      </c>
      <c r="I60" s="11">
        <v>10</v>
      </c>
      <c r="J60" s="11">
        <v>2</v>
      </c>
      <c r="K60" s="11">
        <v>42</v>
      </c>
      <c r="L60" s="11" t="s">
        <v>0</v>
      </c>
      <c r="M60" s="11">
        <v>2</v>
      </c>
      <c r="N60" s="17">
        <v>3</v>
      </c>
      <c r="O60" s="4"/>
    </row>
    <row r="61" spans="2:15" ht="11.25">
      <c r="B61" s="7" t="s">
        <v>24</v>
      </c>
      <c r="C61" s="11">
        <v>230</v>
      </c>
      <c r="D61" s="11">
        <v>8</v>
      </c>
      <c r="E61" s="11">
        <v>90</v>
      </c>
      <c r="F61" s="11">
        <v>2</v>
      </c>
      <c r="G61" s="11">
        <v>10</v>
      </c>
      <c r="H61" s="11">
        <v>46</v>
      </c>
      <c r="I61" s="11">
        <v>9</v>
      </c>
      <c r="J61" s="11">
        <v>1</v>
      </c>
      <c r="K61" s="11">
        <v>58</v>
      </c>
      <c r="L61" s="11">
        <v>1</v>
      </c>
      <c r="M61" s="11">
        <v>4</v>
      </c>
      <c r="N61" s="17">
        <v>1</v>
      </c>
      <c r="O61" s="4"/>
    </row>
    <row r="62" spans="2:15" ht="11.25">
      <c r="B62" s="7" t="s">
        <v>25</v>
      </c>
      <c r="C62" s="11">
        <v>41</v>
      </c>
      <c r="D62" s="11">
        <v>1</v>
      </c>
      <c r="E62" s="11">
        <v>10</v>
      </c>
      <c r="F62" s="11">
        <v>1</v>
      </c>
      <c r="G62" s="11">
        <v>1</v>
      </c>
      <c r="H62" s="11">
        <v>10</v>
      </c>
      <c r="I62" s="11">
        <v>2</v>
      </c>
      <c r="J62" s="11">
        <v>1</v>
      </c>
      <c r="K62" s="11">
        <v>13</v>
      </c>
      <c r="L62" s="11" t="s">
        <v>0</v>
      </c>
      <c r="M62" s="11" t="s">
        <v>0</v>
      </c>
      <c r="N62" s="17">
        <v>2</v>
      </c>
      <c r="O62" s="4"/>
    </row>
    <row r="63" spans="2:15" ht="11.25">
      <c r="B63" s="7" t="s">
        <v>26</v>
      </c>
      <c r="C63" s="11">
        <v>78</v>
      </c>
      <c r="D63" s="11">
        <v>3</v>
      </c>
      <c r="E63" s="11">
        <v>27</v>
      </c>
      <c r="F63" s="11">
        <v>2</v>
      </c>
      <c r="G63" s="11">
        <v>4</v>
      </c>
      <c r="H63" s="11">
        <v>13</v>
      </c>
      <c r="I63" s="11">
        <v>3</v>
      </c>
      <c r="J63" s="11">
        <v>1</v>
      </c>
      <c r="K63" s="11">
        <v>21</v>
      </c>
      <c r="L63" s="11" t="s">
        <v>0</v>
      </c>
      <c r="M63" s="11">
        <v>3</v>
      </c>
      <c r="N63" s="17">
        <v>1</v>
      </c>
      <c r="O63" s="4"/>
    </row>
    <row r="64" spans="1:15" ht="11.25">
      <c r="A64" s="3"/>
      <c r="B64" s="13" t="s">
        <v>27</v>
      </c>
      <c r="C64" s="14">
        <v>118</v>
      </c>
      <c r="D64" s="14">
        <v>5</v>
      </c>
      <c r="E64" s="14">
        <v>40</v>
      </c>
      <c r="F64" s="14">
        <v>5</v>
      </c>
      <c r="G64" s="14">
        <v>5</v>
      </c>
      <c r="H64" s="14">
        <v>17</v>
      </c>
      <c r="I64" s="14">
        <v>8</v>
      </c>
      <c r="J64" s="14">
        <v>6</v>
      </c>
      <c r="K64" s="14">
        <v>30</v>
      </c>
      <c r="L64" s="14" t="s">
        <v>0</v>
      </c>
      <c r="M64" s="14">
        <v>2</v>
      </c>
      <c r="N64" s="18" t="s">
        <v>0</v>
      </c>
      <c r="O64" s="4"/>
    </row>
    <row r="65" spans="1:15" ht="11.25">
      <c r="A65" s="1" t="s">
        <v>34</v>
      </c>
      <c r="B65" s="7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2"/>
      <c r="O65" s="4"/>
    </row>
    <row r="66" spans="1:15" ht="11.25">
      <c r="A66" s="1"/>
      <c r="B66" s="7" t="s">
        <v>13</v>
      </c>
      <c r="C66" s="11">
        <f aca="true" t="shared" si="10" ref="C66:N66">C67+C68</f>
        <v>570</v>
      </c>
      <c r="D66" s="11">
        <f t="shared" si="10"/>
        <v>20</v>
      </c>
      <c r="E66" s="11">
        <f t="shared" si="10"/>
        <v>207</v>
      </c>
      <c r="F66" s="11">
        <f t="shared" si="10"/>
        <v>24</v>
      </c>
      <c r="G66" s="11">
        <f t="shared" si="10"/>
        <v>17</v>
      </c>
      <c r="H66" s="11">
        <f t="shared" si="10"/>
        <v>84</v>
      </c>
      <c r="I66" s="11">
        <f>I67+I68</f>
        <v>27</v>
      </c>
      <c r="J66" s="11">
        <f>J67+J68</f>
        <v>8</v>
      </c>
      <c r="K66" s="11">
        <f>K67+K68</f>
        <v>166</v>
      </c>
      <c r="L66" s="11">
        <f>L67+L68</f>
        <v>0</v>
      </c>
      <c r="M66" s="11">
        <f t="shared" si="10"/>
        <v>10</v>
      </c>
      <c r="N66" s="12">
        <f t="shared" si="10"/>
        <v>7</v>
      </c>
      <c r="O66" s="4"/>
    </row>
    <row r="67" spans="2:15" ht="11.25">
      <c r="B67" s="7" t="s">
        <v>35</v>
      </c>
      <c r="C67" s="11">
        <v>222</v>
      </c>
      <c r="D67" s="11">
        <v>6</v>
      </c>
      <c r="E67" s="11">
        <v>70</v>
      </c>
      <c r="F67" s="11">
        <v>13</v>
      </c>
      <c r="G67" s="11">
        <v>7</v>
      </c>
      <c r="H67" s="11">
        <v>28</v>
      </c>
      <c r="I67" s="11">
        <v>11</v>
      </c>
      <c r="J67" s="11">
        <v>1</v>
      </c>
      <c r="K67" s="11">
        <v>79</v>
      </c>
      <c r="L67" s="11" t="s">
        <v>0</v>
      </c>
      <c r="M67" s="11">
        <v>4</v>
      </c>
      <c r="N67" s="12">
        <v>3</v>
      </c>
      <c r="O67" s="4"/>
    </row>
    <row r="68" spans="2:15" ht="11.25">
      <c r="B68" s="7" t="s">
        <v>21</v>
      </c>
      <c r="C68" s="11">
        <f aca="true" t="shared" si="11" ref="C68:N68">SUM(C69:C74)</f>
        <v>348</v>
      </c>
      <c r="D68" s="11">
        <f t="shared" si="11"/>
        <v>14</v>
      </c>
      <c r="E68" s="11">
        <f t="shared" si="11"/>
        <v>137</v>
      </c>
      <c r="F68" s="11">
        <f t="shared" si="11"/>
        <v>11</v>
      </c>
      <c r="G68" s="11">
        <f t="shared" si="11"/>
        <v>10</v>
      </c>
      <c r="H68" s="11">
        <f t="shared" si="11"/>
        <v>56</v>
      </c>
      <c r="I68" s="11">
        <f>SUM(I69:I74)</f>
        <v>16</v>
      </c>
      <c r="J68" s="11">
        <f>SUM(J69:J74)</f>
        <v>7</v>
      </c>
      <c r="K68" s="11">
        <f>SUM(K69:K74)</f>
        <v>87</v>
      </c>
      <c r="L68" s="11">
        <f>SUM(L69:L74)</f>
        <v>0</v>
      </c>
      <c r="M68" s="11">
        <f t="shared" si="11"/>
        <v>6</v>
      </c>
      <c r="N68" s="12">
        <f t="shared" si="11"/>
        <v>4</v>
      </c>
      <c r="O68" s="4"/>
    </row>
    <row r="69" spans="2:15" ht="11.25">
      <c r="B69" s="7" t="s">
        <v>22</v>
      </c>
      <c r="C69" s="11">
        <v>77</v>
      </c>
      <c r="D69" s="11">
        <v>5</v>
      </c>
      <c r="E69" s="11">
        <v>26</v>
      </c>
      <c r="F69" s="11">
        <v>3</v>
      </c>
      <c r="G69" s="11">
        <v>2</v>
      </c>
      <c r="H69" s="11">
        <v>10</v>
      </c>
      <c r="I69" s="11">
        <v>4</v>
      </c>
      <c r="J69" s="11">
        <v>2</v>
      </c>
      <c r="K69" s="11">
        <v>24</v>
      </c>
      <c r="L69" s="11" t="s">
        <v>0</v>
      </c>
      <c r="M69" s="11">
        <v>1</v>
      </c>
      <c r="N69" s="12" t="s">
        <v>0</v>
      </c>
      <c r="O69" s="4"/>
    </row>
    <row r="70" spans="2:15" ht="11.25">
      <c r="B70" s="7" t="s">
        <v>23</v>
      </c>
      <c r="C70" s="11">
        <v>62</v>
      </c>
      <c r="D70" s="11">
        <v>2</v>
      </c>
      <c r="E70" s="11">
        <v>28</v>
      </c>
      <c r="F70" s="11" t="s">
        <v>0</v>
      </c>
      <c r="G70" s="11">
        <v>2</v>
      </c>
      <c r="H70" s="11">
        <v>13</v>
      </c>
      <c r="I70" s="11">
        <v>1</v>
      </c>
      <c r="J70" s="11" t="s">
        <v>0</v>
      </c>
      <c r="K70" s="11">
        <v>15</v>
      </c>
      <c r="L70" s="11" t="s">
        <v>0</v>
      </c>
      <c r="M70" s="11">
        <v>1</v>
      </c>
      <c r="N70" s="12" t="s">
        <v>0</v>
      </c>
      <c r="O70" s="4"/>
    </row>
    <row r="71" spans="2:15" ht="11.25">
      <c r="B71" s="7" t="s">
        <v>24</v>
      </c>
      <c r="C71" s="11">
        <v>87</v>
      </c>
      <c r="D71" s="11">
        <v>2</v>
      </c>
      <c r="E71" s="11">
        <v>28</v>
      </c>
      <c r="F71" s="11">
        <v>3</v>
      </c>
      <c r="G71" s="11">
        <v>4</v>
      </c>
      <c r="H71" s="11">
        <v>17</v>
      </c>
      <c r="I71" s="11">
        <v>3</v>
      </c>
      <c r="J71" s="11">
        <v>2</v>
      </c>
      <c r="K71" s="11">
        <v>24</v>
      </c>
      <c r="L71" s="11" t="s">
        <v>0</v>
      </c>
      <c r="M71" s="11">
        <v>1</v>
      </c>
      <c r="N71" s="12">
        <v>3</v>
      </c>
      <c r="O71" s="4"/>
    </row>
    <row r="72" spans="2:15" ht="11.25">
      <c r="B72" s="7" t="s">
        <v>25</v>
      </c>
      <c r="C72" s="11">
        <v>24</v>
      </c>
      <c r="D72" s="11" t="s">
        <v>0</v>
      </c>
      <c r="E72" s="11">
        <v>12</v>
      </c>
      <c r="F72" s="11">
        <v>2</v>
      </c>
      <c r="G72" s="11" t="s">
        <v>0</v>
      </c>
      <c r="H72" s="11">
        <v>3</v>
      </c>
      <c r="I72" s="11">
        <v>1</v>
      </c>
      <c r="J72" s="11" t="s">
        <v>0</v>
      </c>
      <c r="K72" s="11">
        <v>5</v>
      </c>
      <c r="L72" s="11" t="s">
        <v>0</v>
      </c>
      <c r="M72" s="11" t="s">
        <v>0</v>
      </c>
      <c r="N72" s="12">
        <v>1</v>
      </c>
      <c r="O72" s="4"/>
    </row>
    <row r="73" spans="2:15" ht="11.25">
      <c r="B73" s="7" t="s">
        <v>26</v>
      </c>
      <c r="C73" s="11">
        <v>44</v>
      </c>
      <c r="D73" s="11">
        <v>2</v>
      </c>
      <c r="E73" s="11">
        <v>19</v>
      </c>
      <c r="F73" s="11">
        <v>1</v>
      </c>
      <c r="G73" s="11">
        <v>1</v>
      </c>
      <c r="H73" s="11">
        <v>6</v>
      </c>
      <c r="I73" s="11">
        <v>5</v>
      </c>
      <c r="J73" s="11" t="s">
        <v>0</v>
      </c>
      <c r="K73" s="11">
        <v>9</v>
      </c>
      <c r="L73" s="11" t="s">
        <v>0</v>
      </c>
      <c r="M73" s="11">
        <v>1</v>
      </c>
      <c r="N73" s="12" t="s">
        <v>0</v>
      </c>
      <c r="O73" s="4"/>
    </row>
    <row r="74" spans="1:15" ht="11.25">
      <c r="A74" s="3"/>
      <c r="B74" s="13" t="s">
        <v>27</v>
      </c>
      <c r="C74" s="14">
        <v>54</v>
      </c>
      <c r="D74" s="14">
        <v>3</v>
      </c>
      <c r="E74" s="14">
        <v>24</v>
      </c>
      <c r="F74" s="14">
        <v>2</v>
      </c>
      <c r="G74" s="14">
        <v>1</v>
      </c>
      <c r="H74" s="14">
        <v>7</v>
      </c>
      <c r="I74" s="14">
        <v>2</v>
      </c>
      <c r="J74" s="14">
        <v>3</v>
      </c>
      <c r="K74" s="14">
        <v>10</v>
      </c>
      <c r="L74" s="14" t="s">
        <v>0</v>
      </c>
      <c r="M74" s="14">
        <v>2</v>
      </c>
      <c r="N74" s="15" t="s">
        <v>0</v>
      </c>
      <c r="O74" s="4"/>
    </row>
    <row r="75" spans="1:15" ht="11.25">
      <c r="A75" s="1" t="s">
        <v>36</v>
      </c>
      <c r="B75" s="7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2"/>
      <c r="O75" s="4"/>
    </row>
    <row r="76" spans="1:15" ht="11.25">
      <c r="A76" s="1" t="s">
        <v>37</v>
      </c>
      <c r="B76" s="7" t="s">
        <v>10</v>
      </c>
      <c r="C76" s="11">
        <f aca="true" t="shared" si="12" ref="C76:N76">C77+C78</f>
        <v>89</v>
      </c>
      <c r="D76" s="11">
        <f t="shared" si="12"/>
        <v>4</v>
      </c>
      <c r="E76" s="11">
        <f t="shared" si="12"/>
        <v>24</v>
      </c>
      <c r="F76" s="11">
        <f t="shared" si="12"/>
        <v>3</v>
      </c>
      <c r="G76" s="11">
        <f t="shared" si="12"/>
        <v>5</v>
      </c>
      <c r="H76" s="11">
        <f t="shared" si="12"/>
        <v>15</v>
      </c>
      <c r="I76" s="11">
        <f>I77+I78</f>
        <v>6</v>
      </c>
      <c r="J76" s="11">
        <f>J77+J78</f>
        <v>3</v>
      </c>
      <c r="K76" s="11">
        <f>K77+K78</f>
        <v>18</v>
      </c>
      <c r="L76" s="11">
        <f>L77+L78</f>
        <v>1</v>
      </c>
      <c r="M76" s="11">
        <f t="shared" si="12"/>
        <v>5</v>
      </c>
      <c r="N76" s="12">
        <f t="shared" si="12"/>
        <v>5</v>
      </c>
      <c r="O76" s="4"/>
    </row>
    <row r="77" spans="2:15" ht="11.25">
      <c r="B77" s="7" t="s">
        <v>29</v>
      </c>
      <c r="C77" s="11">
        <v>27</v>
      </c>
      <c r="D77" s="11" t="s">
        <v>0</v>
      </c>
      <c r="E77" s="11">
        <v>9</v>
      </c>
      <c r="F77" s="11">
        <v>2</v>
      </c>
      <c r="G77" s="11" t="s">
        <v>0</v>
      </c>
      <c r="H77" s="11">
        <v>4</v>
      </c>
      <c r="I77" s="11">
        <v>1</v>
      </c>
      <c r="J77" s="11" t="s">
        <v>0</v>
      </c>
      <c r="K77" s="11">
        <v>7</v>
      </c>
      <c r="L77" s="11" t="s">
        <v>0</v>
      </c>
      <c r="M77" s="11">
        <v>3</v>
      </c>
      <c r="N77" s="12">
        <v>1</v>
      </c>
      <c r="O77" s="4"/>
    </row>
    <row r="78" spans="2:15" ht="11.25">
      <c r="B78" s="7" t="s">
        <v>21</v>
      </c>
      <c r="C78" s="11">
        <f aca="true" t="shared" si="13" ref="C78:N78">SUM(C79:C84)</f>
        <v>62</v>
      </c>
      <c r="D78" s="11">
        <f t="shared" si="13"/>
        <v>4</v>
      </c>
      <c r="E78" s="11">
        <f t="shared" si="13"/>
        <v>15</v>
      </c>
      <c r="F78" s="11">
        <f t="shared" si="13"/>
        <v>1</v>
      </c>
      <c r="G78" s="11">
        <f t="shared" si="13"/>
        <v>5</v>
      </c>
      <c r="H78" s="11">
        <f t="shared" si="13"/>
        <v>11</v>
      </c>
      <c r="I78" s="11">
        <f>SUM(I79:I84)</f>
        <v>5</v>
      </c>
      <c r="J78" s="11">
        <f>SUM(J79:J84)</f>
        <v>3</v>
      </c>
      <c r="K78" s="11">
        <f>SUM(K79:K84)</f>
        <v>11</v>
      </c>
      <c r="L78" s="11">
        <f>SUM(L79:L84)</f>
        <v>1</v>
      </c>
      <c r="M78" s="11">
        <f t="shared" si="13"/>
        <v>2</v>
      </c>
      <c r="N78" s="12">
        <f t="shared" si="13"/>
        <v>4</v>
      </c>
      <c r="O78" s="4"/>
    </row>
    <row r="79" spans="2:15" ht="11.25">
      <c r="B79" s="7" t="s">
        <v>22</v>
      </c>
      <c r="C79" s="11">
        <v>13</v>
      </c>
      <c r="D79" s="11" t="s">
        <v>0</v>
      </c>
      <c r="E79" s="11">
        <v>6</v>
      </c>
      <c r="F79" s="11" t="s">
        <v>0</v>
      </c>
      <c r="G79" s="11">
        <v>1</v>
      </c>
      <c r="H79" s="11">
        <v>2</v>
      </c>
      <c r="I79" s="11" t="s">
        <v>0</v>
      </c>
      <c r="J79" s="11" t="s">
        <v>0</v>
      </c>
      <c r="K79" s="11">
        <v>3</v>
      </c>
      <c r="L79" s="11" t="s">
        <v>0</v>
      </c>
      <c r="M79" s="11" t="s">
        <v>0</v>
      </c>
      <c r="N79" s="12">
        <v>1</v>
      </c>
      <c r="O79" s="4"/>
    </row>
    <row r="80" spans="2:15" ht="11.25">
      <c r="B80" s="7" t="s">
        <v>23</v>
      </c>
      <c r="C80" s="11">
        <v>14</v>
      </c>
      <c r="D80" s="11" t="s">
        <v>0</v>
      </c>
      <c r="E80" s="11">
        <v>2</v>
      </c>
      <c r="F80" s="11" t="s">
        <v>0</v>
      </c>
      <c r="G80" s="11" t="s">
        <v>0</v>
      </c>
      <c r="H80" s="11">
        <v>4</v>
      </c>
      <c r="I80" s="11" t="s">
        <v>0</v>
      </c>
      <c r="J80" s="11">
        <v>1</v>
      </c>
      <c r="K80" s="11">
        <v>4</v>
      </c>
      <c r="L80" s="11">
        <v>1</v>
      </c>
      <c r="M80" s="11" t="s">
        <v>0</v>
      </c>
      <c r="N80" s="12">
        <v>2</v>
      </c>
      <c r="O80" s="4"/>
    </row>
    <row r="81" spans="2:15" ht="11.25">
      <c r="B81" s="7" t="s">
        <v>24</v>
      </c>
      <c r="C81" s="11">
        <v>20</v>
      </c>
      <c r="D81" s="11">
        <v>3</v>
      </c>
      <c r="E81" s="11">
        <v>3</v>
      </c>
      <c r="F81" s="11">
        <v>1</v>
      </c>
      <c r="G81" s="11">
        <v>1</v>
      </c>
      <c r="H81" s="11">
        <v>2</v>
      </c>
      <c r="I81" s="11">
        <v>3</v>
      </c>
      <c r="J81" s="11" t="s">
        <v>0</v>
      </c>
      <c r="K81" s="11">
        <v>4</v>
      </c>
      <c r="L81" s="11" t="s">
        <v>0</v>
      </c>
      <c r="M81" s="11">
        <v>2</v>
      </c>
      <c r="N81" s="12">
        <v>1</v>
      </c>
      <c r="O81" s="4"/>
    </row>
    <row r="82" spans="2:15" ht="11.25">
      <c r="B82" s="7" t="s">
        <v>25</v>
      </c>
      <c r="C82" s="11">
        <v>4</v>
      </c>
      <c r="D82" s="11" t="s">
        <v>0</v>
      </c>
      <c r="E82" s="11">
        <v>2</v>
      </c>
      <c r="F82" s="11" t="s">
        <v>0</v>
      </c>
      <c r="G82" s="11">
        <v>2</v>
      </c>
      <c r="H82" s="11" t="s">
        <v>0</v>
      </c>
      <c r="I82" s="11" t="s">
        <v>0</v>
      </c>
      <c r="J82" s="11" t="s">
        <v>0</v>
      </c>
      <c r="K82" s="11" t="s">
        <v>0</v>
      </c>
      <c r="L82" s="11" t="s">
        <v>0</v>
      </c>
      <c r="M82" s="11">
        <v>0</v>
      </c>
      <c r="N82" s="12">
        <v>0</v>
      </c>
      <c r="O82" s="4"/>
    </row>
    <row r="83" spans="2:15" ht="11.25">
      <c r="B83" s="7" t="s">
        <v>26</v>
      </c>
      <c r="C83" s="11">
        <v>1</v>
      </c>
      <c r="D83" s="11" t="s">
        <v>0</v>
      </c>
      <c r="E83" s="11" t="s">
        <v>0</v>
      </c>
      <c r="F83" s="11" t="s">
        <v>0</v>
      </c>
      <c r="G83" s="11" t="s">
        <v>0</v>
      </c>
      <c r="H83" s="11">
        <v>1</v>
      </c>
      <c r="I83" s="11" t="s">
        <v>0</v>
      </c>
      <c r="J83" s="11" t="s">
        <v>0</v>
      </c>
      <c r="K83" s="11" t="s">
        <v>0</v>
      </c>
      <c r="L83" s="11" t="s">
        <v>0</v>
      </c>
      <c r="M83" s="11">
        <v>0</v>
      </c>
      <c r="N83" s="12">
        <v>0</v>
      </c>
      <c r="O83" s="4"/>
    </row>
    <row r="84" spans="1:15" ht="11.25">
      <c r="A84" s="3"/>
      <c r="B84" s="13" t="s">
        <v>27</v>
      </c>
      <c r="C84" s="14">
        <v>10</v>
      </c>
      <c r="D84" s="14">
        <v>1</v>
      </c>
      <c r="E84" s="14">
        <v>2</v>
      </c>
      <c r="F84" s="14" t="s">
        <v>0</v>
      </c>
      <c r="G84" s="14">
        <v>1</v>
      </c>
      <c r="H84" s="14">
        <v>2</v>
      </c>
      <c r="I84" s="14">
        <v>2</v>
      </c>
      <c r="J84" s="14">
        <v>2</v>
      </c>
      <c r="K84" s="14" t="s">
        <v>0</v>
      </c>
      <c r="L84" s="14" t="s">
        <v>0</v>
      </c>
      <c r="M84" s="14">
        <v>0</v>
      </c>
      <c r="N84" s="15">
        <v>0</v>
      </c>
      <c r="O84" s="4"/>
    </row>
    <row r="85" ht="11.25">
      <c r="O85" s="4"/>
    </row>
  </sheetData>
  <mergeCells count="6">
    <mergeCell ref="K3:L3"/>
    <mergeCell ref="M3:M4"/>
    <mergeCell ref="N3:N4"/>
    <mergeCell ref="A3:B4"/>
    <mergeCell ref="C3:C4"/>
    <mergeCell ref="D3:J3"/>
  </mergeCells>
  <printOptions/>
  <pageMargins left="0.71" right="0.34" top="0.57" bottom="0.41" header="0.21" footer="0.39"/>
  <pageSetup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表28 結婚持続期間別，人口集中地区分類別，知り合いのきっかけ(結婚形態)別，夫婦数</dc:title>
  <dc:subject>第11回出生動向基本調査第Ⅰ報告書（日本人の結婚と出産）</dc:subject>
  <dc:creator>国立社会保障・人口問題研究所</dc:creator>
  <cp:keywords/>
  <dc:description/>
  <cp:lastModifiedBy>F-MITA</cp:lastModifiedBy>
  <dcterms:created xsi:type="dcterms:W3CDTF">1999-04-19T09:41:25Z</dcterms:created>
  <dcterms:modified xsi:type="dcterms:W3CDTF">2003-01-22T07:52:37Z</dcterms:modified>
  <cp:category/>
  <cp:version/>
  <cp:contentType/>
  <cp:contentStatus/>
</cp:coreProperties>
</file>