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38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<sst xmlns="http://schemas.openxmlformats.org/spreadsheetml/2006/main" count="44" uniqueCount="13">
  <si>
    <t>Fiscal Year</t>
  </si>
  <si>
    <t>hundreds of millions of yen</t>
  </si>
  <si>
    <t>%</t>
  </si>
  <si>
    <t>(A) Total Social Security Expenditure</t>
  </si>
  <si>
    <t>Pension benefits</t>
  </si>
  <si>
    <t>Medical care benefits</t>
  </si>
  <si>
    <t>Welfare service benefits</t>
  </si>
  <si>
    <t>Subsidies for elderly employees</t>
  </si>
  <si>
    <t>Total</t>
  </si>
  <si>
    <t>Annual rate of increase</t>
  </si>
  <si>
    <t>% of total (A)</t>
  </si>
  <si>
    <t>―</t>
  </si>
  <si>
    <t xml:space="preserve"> Table 5 Social Security Expenditure for the elderly, fiscal years 1973–97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</si>
</sst>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</numFmts>
  <fonts count="7">
    <font>
      <sz val="11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11"/>
      <name val="Century"/>
      <family val="1"/>
    </font>
    <font>
      <sz val="8"/>
      <name val="Century"/>
      <family val="1"/>
    </font>
    <font>
      <sz val="10"/>
      <name val="Century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8" fontId="4" fillId="0" borderId="1" xfId="0" applyNumberFormat="1" applyFont="1" applyBorder="1" applyAlignment="1">
      <alignment horizontal="center" wrapText="1"/>
    </xf>
    <xf numFmtId="177" fontId="4" fillId="0" borderId="1" xfId="0" applyNumberFormat="1" applyFont="1" applyBorder="1" applyAlignment="1">
      <alignment horizontal="center"/>
    </xf>
    <xf numFmtId="178" fontId="5" fillId="0" borderId="2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wrapText="1"/>
    </xf>
    <xf numFmtId="177" fontId="5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177" fontId="4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2" xfId="20" applyNumberFormat="1" applyFont="1" applyBorder="1" applyAlignment="1">
      <alignment vertical="center"/>
      <protection/>
    </xf>
    <xf numFmtId="0" fontId="6" fillId="0" borderId="10" xfId="20" applyNumberFormat="1" applyFont="1" applyBorder="1" applyAlignment="1">
      <alignment horizontal="right" vertical="center"/>
      <protection/>
    </xf>
    <xf numFmtId="0" fontId="6" fillId="0" borderId="10" xfId="20" applyFont="1" applyBorder="1" applyAlignment="1">
      <alignment horizontal="right" vertical="center"/>
      <protection/>
    </xf>
    <xf numFmtId="176" fontId="5" fillId="0" borderId="2" xfId="20" applyNumberFormat="1" applyFont="1" applyBorder="1" applyAlignment="1">
      <alignment vertical="center"/>
      <protection/>
    </xf>
    <xf numFmtId="0" fontId="6" fillId="0" borderId="11" xfId="20" applyFont="1" applyBorder="1" applyAlignment="1">
      <alignment horizontal="right" vertical="center"/>
      <protection/>
    </xf>
    <xf numFmtId="176" fontId="5" fillId="0" borderId="11" xfId="20" applyNumberFormat="1" applyFont="1" applyBorder="1" applyAlignment="1">
      <alignment vertical="center"/>
      <protection/>
    </xf>
    <xf numFmtId="3" fontId="5" fillId="0" borderId="12" xfId="20" applyNumberFormat="1" applyFont="1" applyBorder="1" applyAlignment="1">
      <alignment vertical="center"/>
      <protection/>
    </xf>
    <xf numFmtId="0" fontId="6" fillId="0" borderId="13" xfId="20" applyNumberFormat="1" applyFont="1" applyBorder="1" applyAlignment="1">
      <alignment horizontal="right" vertical="center"/>
      <protection/>
    </xf>
    <xf numFmtId="176" fontId="5" fillId="0" borderId="12" xfId="20" applyNumberFormat="1" applyFont="1" applyBorder="1" applyAlignment="1">
      <alignment vertical="center"/>
      <protection/>
    </xf>
    <xf numFmtId="176" fontId="5" fillId="0" borderId="14" xfId="20" applyNumberFormat="1" applyFont="1" applyBorder="1" applyAlignment="1">
      <alignment vertical="center"/>
      <protection/>
    </xf>
    <xf numFmtId="0" fontId="6" fillId="0" borderId="13" xfId="20" applyFont="1" applyBorder="1" applyAlignment="1">
      <alignment horizontal="right" vertical="center"/>
      <protection/>
    </xf>
    <xf numFmtId="3" fontId="5" fillId="0" borderId="15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right" vertical="center"/>
      <protection/>
    </xf>
    <xf numFmtId="3" fontId="5" fillId="0" borderId="15" xfId="20" applyNumberFormat="1" applyFont="1" applyBorder="1" applyAlignment="1">
      <alignment vertical="center"/>
      <protection/>
    </xf>
    <xf numFmtId="176" fontId="5" fillId="0" borderId="15" xfId="20" applyNumberFormat="1" applyFont="1" applyBorder="1" applyAlignment="1">
      <alignment vertical="center"/>
      <protection/>
    </xf>
    <xf numFmtId="176" fontId="5" fillId="0" borderId="4" xfId="20" applyNumberFormat="1" applyFont="1" applyBorder="1" applyAlignment="1">
      <alignment vertical="center"/>
      <protection/>
    </xf>
    <xf numFmtId="3" fontId="5" fillId="0" borderId="16" xfId="20" applyNumberFormat="1" applyFont="1" applyFill="1" applyBorder="1" applyAlignment="1">
      <alignment vertical="center"/>
      <protection/>
    </xf>
    <xf numFmtId="3" fontId="5" fillId="0" borderId="17" xfId="20" applyNumberFormat="1" applyFont="1" applyFill="1" applyBorder="1" applyAlignment="1">
      <alignment horizontal="right" vertical="center"/>
      <protection/>
    </xf>
    <xf numFmtId="3" fontId="5" fillId="0" borderId="16" xfId="20" applyNumberFormat="1" applyFont="1" applyBorder="1" applyAlignment="1">
      <alignment vertical="center"/>
      <protection/>
    </xf>
    <xf numFmtId="176" fontId="5" fillId="0" borderId="16" xfId="20" applyNumberFormat="1" applyFont="1" applyBorder="1" applyAlignment="1">
      <alignment vertical="center"/>
      <protection/>
    </xf>
    <xf numFmtId="176" fontId="5" fillId="0" borderId="18" xfId="20" applyNumberFormat="1" applyFont="1" applyBorder="1" applyAlignment="1">
      <alignment vertical="center"/>
      <protection/>
    </xf>
    <xf numFmtId="177" fontId="5" fillId="0" borderId="19" xfId="0" applyNumberFormat="1" applyFont="1" applyBorder="1" applyAlignment="1">
      <alignment horizontal="center"/>
    </xf>
    <xf numFmtId="177" fontId="5" fillId="0" borderId="20" xfId="0" applyNumberFormat="1" applyFont="1" applyBorder="1" applyAlignment="1">
      <alignment horizontal="center"/>
    </xf>
    <xf numFmtId="177" fontId="5" fillId="0" borderId="21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系列9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11.625" style="0" customWidth="1"/>
    <col min="3" max="6" width="10.625" style="2" customWidth="1"/>
    <col min="7" max="7" width="10.50390625" style="2" customWidth="1"/>
    <col min="8" max="9" width="10.625" style="1" customWidth="1"/>
    <col min="10" max="10" width="10.625" style="2" customWidth="1"/>
    <col min="11" max="11" width="10.625" style="1" customWidth="1"/>
    <col min="12" max="12" width="1.25" style="0" customWidth="1"/>
  </cols>
  <sheetData>
    <row r="1" ht="14.25">
      <c r="B1" s="5" t="s">
        <v>12</v>
      </c>
    </row>
    <row r="2" spans="1:12" ht="13.5" customHeight="1" thickBot="1">
      <c r="A2" s="5"/>
      <c r="B2" s="5"/>
      <c r="C2" s="6"/>
      <c r="D2" s="6"/>
      <c r="E2" s="6"/>
      <c r="F2" s="6"/>
      <c r="G2" s="6"/>
      <c r="H2" s="7"/>
      <c r="I2" s="7"/>
      <c r="J2" s="6"/>
      <c r="K2" s="7"/>
      <c r="L2" s="5"/>
    </row>
    <row r="3" spans="1:12" s="3" customFormat="1" ht="14.25">
      <c r="A3" s="8"/>
      <c r="B3" s="48" t="s">
        <v>0</v>
      </c>
      <c r="C3" s="50" t="s">
        <v>4</v>
      </c>
      <c r="D3" s="50" t="s">
        <v>5</v>
      </c>
      <c r="E3" s="50" t="s">
        <v>6</v>
      </c>
      <c r="F3" s="50" t="s">
        <v>7</v>
      </c>
      <c r="G3" s="43" t="s">
        <v>8</v>
      </c>
      <c r="H3" s="44"/>
      <c r="I3" s="45"/>
      <c r="J3" s="46" t="s">
        <v>3</v>
      </c>
      <c r="K3" s="14"/>
      <c r="L3" s="8"/>
    </row>
    <row r="4" spans="1:12" s="3" customFormat="1" ht="39.75" customHeight="1">
      <c r="A4" s="8"/>
      <c r="B4" s="49"/>
      <c r="C4" s="51"/>
      <c r="D4" s="51"/>
      <c r="E4" s="51"/>
      <c r="F4" s="51"/>
      <c r="G4" s="12"/>
      <c r="H4" s="13" t="s">
        <v>9</v>
      </c>
      <c r="I4" s="13" t="s">
        <v>10</v>
      </c>
      <c r="J4" s="47"/>
      <c r="K4" s="15" t="s">
        <v>9</v>
      </c>
      <c r="L4" s="8"/>
    </row>
    <row r="5" spans="1:12" s="4" customFormat="1" ht="25.5">
      <c r="A5" s="9"/>
      <c r="B5" s="16"/>
      <c r="C5" s="10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11" t="s">
        <v>2</v>
      </c>
      <c r="I5" s="11" t="s">
        <v>2</v>
      </c>
      <c r="J5" s="10" t="s">
        <v>1</v>
      </c>
      <c r="K5" s="17" t="s">
        <v>2</v>
      </c>
      <c r="L5" s="9"/>
    </row>
    <row r="6" spans="1:12" ht="13.5" customHeight="1">
      <c r="A6" s="5"/>
      <c r="B6" s="18">
        <v>1973</v>
      </c>
      <c r="C6" s="22">
        <v>10756</v>
      </c>
      <c r="D6" s="22">
        <v>4289</v>
      </c>
      <c r="E6" s="22">
        <v>596</v>
      </c>
      <c r="F6" s="23" t="s">
        <v>11</v>
      </c>
      <c r="G6" s="22">
        <f aca="true" t="shared" si="0" ref="G6:G30">SUM(C6:F6)</f>
        <v>15641</v>
      </c>
      <c r="H6" s="24" t="s">
        <v>11</v>
      </c>
      <c r="I6" s="25">
        <f aca="true" t="shared" si="1" ref="I6:I30">(G6/J6)*100</f>
        <v>24.99081278859827</v>
      </c>
      <c r="J6" s="22">
        <v>62587</v>
      </c>
      <c r="K6" s="26" t="s">
        <v>11</v>
      </c>
      <c r="L6" s="5"/>
    </row>
    <row r="7" spans="1:12" ht="13.5" customHeight="1">
      <c r="A7" s="5"/>
      <c r="B7" s="18">
        <v>1974</v>
      </c>
      <c r="C7" s="22">
        <v>19204</v>
      </c>
      <c r="D7" s="22">
        <v>6652</v>
      </c>
      <c r="E7" s="22">
        <v>877</v>
      </c>
      <c r="F7" s="23" t="s">
        <v>11</v>
      </c>
      <c r="G7" s="22">
        <f t="shared" si="0"/>
        <v>26733</v>
      </c>
      <c r="H7" s="25">
        <f aca="true" t="shared" si="2" ref="H7:H30">((G7/G6)-1)*100</f>
        <v>70.91618182980628</v>
      </c>
      <c r="I7" s="25">
        <f t="shared" si="1"/>
        <v>29.614489863742104</v>
      </c>
      <c r="J7" s="22">
        <v>90270</v>
      </c>
      <c r="K7" s="27">
        <f aca="true" t="shared" si="3" ref="K7:K30">((J7/J6)-1)*100</f>
        <v>44.2312301276623</v>
      </c>
      <c r="L7" s="5"/>
    </row>
    <row r="8" spans="1:12" ht="13.5" customHeight="1">
      <c r="A8" s="5"/>
      <c r="B8" s="19">
        <v>1975</v>
      </c>
      <c r="C8" s="28">
        <v>28924</v>
      </c>
      <c r="D8" s="28">
        <v>8666</v>
      </c>
      <c r="E8" s="28">
        <v>1164</v>
      </c>
      <c r="F8" s="29" t="s">
        <v>11</v>
      </c>
      <c r="G8" s="28">
        <f t="shared" si="0"/>
        <v>38754</v>
      </c>
      <c r="H8" s="30">
        <f t="shared" si="2"/>
        <v>44.96689484906295</v>
      </c>
      <c r="I8" s="30">
        <f t="shared" si="1"/>
        <v>32.928041599755296</v>
      </c>
      <c r="J8" s="28">
        <v>117693</v>
      </c>
      <c r="K8" s="31">
        <f t="shared" si="3"/>
        <v>30.378863409770695</v>
      </c>
      <c r="L8" s="5"/>
    </row>
    <row r="9" spans="1:12" ht="13.5" customHeight="1">
      <c r="A9" s="5"/>
      <c r="B9" s="20">
        <v>1976</v>
      </c>
      <c r="C9" s="22">
        <v>40697</v>
      </c>
      <c r="D9" s="22">
        <v>10780</v>
      </c>
      <c r="E9" s="22">
        <v>1489</v>
      </c>
      <c r="F9" s="24" t="s">
        <v>11</v>
      </c>
      <c r="G9" s="22">
        <f t="shared" si="0"/>
        <v>52966</v>
      </c>
      <c r="H9" s="25">
        <f t="shared" si="2"/>
        <v>36.6723435000258</v>
      </c>
      <c r="I9" s="25">
        <f t="shared" si="1"/>
        <v>36.4867564495574</v>
      </c>
      <c r="J9" s="22">
        <v>145165</v>
      </c>
      <c r="K9" s="27">
        <f t="shared" si="3"/>
        <v>23.342084915840356</v>
      </c>
      <c r="L9" s="5"/>
    </row>
    <row r="10" spans="1:12" ht="13.5" customHeight="1">
      <c r="A10" s="5"/>
      <c r="B10" s="18">
        <v>1977</v>
      </c>
      <c r="C10" s="22">
        <v>50942</v>
      </c>
      <c r="D10" s="22">
        <v>12872</v>
      </c>
      <c r="E10" s="22">
        <v>1798</v>
      </c>
      <c r="F10" s="24" t="s">
        <v>11</v>
      </c>
      <c r="G10" s="22">
        <f t="shared" si="0"/>
        <v>65612</v>
      </c>
      <c r="H10" s="25">
        <f t="shared" si="2"/>
        <v>23.87569384133217</v>
      </c>
      <c r="I10" s="25">
        <f t="shared" si="1"/>
        <v>38.85401615462965</v>
      </c>
      <c r="J10" s="22">
        <v>168868</v>
      </c>
      <c r="K10" s="27">
        <f t="shared" si="3"/>
        <v>16.328316054145287</v>
      </c>
      <c r="L10" s="5"/>
    </row>
    <row r="11" spans="1:12" ht="13.5" customHeight="1">
      <c r="A11" s="5"/>
      <c r="B11" s="18">
        <v>1978</v>
      </c>
      <c r="C11" s="22">
        <v>61329</v>
      </c>
      <c r="D11" s="22">
        <v>15948</v>
      </c>
      <c r="E11" s="22">
        <v>2060</v>
      </c>
      <c r="F11" s="24" t="s">
        <v>11</v>
      </c>
      <c r="G11" s="22">
        <f t="shared" si="0"/>
        <v>79337</v>
      </c>
      <c r="H11" s="25">
        <f t="shared" si="2"/>
        <v>20.918429555569105</v>
      </c>
      <c r="I11" s="25">
        <f t="shared" si="1"/>
        <v>40.11721100509195</v>
      </c>
      <c r="J11" s="22">
        <v>197763</v>
      </c>
      <c r="K11" s="27">
        <f t="shared" si="3"/>
        <v>17.110997939218798</v>
      </c>
      <c r="L11" s="5"/>
    </row>
    <row r="12" spans="1:12" ht="13.5" customHeight="1">
      <c r="A12" s="5"/>
      <c r="B12" s="18">
        <v>1979</v>
      </c>
      <c r="C12" s="22">
        <v>70896</v>
      </c>
      <c r="D12" s="22">
        <v>18503</v>
      </c>
      <c r="E12" s="22">
        <v>2306</v>
      </c>
      <c r="F12" s="24" t="s">
        <v>11</v>
      </c>
      <c r="G12" s="22">
        <f t="shared" si="0"/>
        <v>91705</v>
      </c>
      <c r="H12" s="25">
        <f t="shared" si="2"/>
        <v>15.589195457352822</v>
      </c>
      <c r="I12" s="25">
        <f t="shared" si="1"/>
        <v>41.715946722952076</v>
      </c>
      <c r="J12" s="22">
        <v>219832</v>
      </c>
      <c r="K12" s="27">
        <f t="shared" si="3"/>
        <v>11.159316960199828</v>
      </c>
      <c r="L12" s="5"/>
    </row>
    <row r="13" spans="1:12" ht="13.5" customHeight="1">
      <c r="A13" s="5"/>
      <c r="B13" s="19">
        <v>1980</v>
      </c>
      <c r="C13" s="28">
        <v>83675</v>
      </c>
      <c r="D13" s="28">
        <v>21269</v>
      </c>
      <c r="E13" s="28">
        <v>2570</v>
      </c>
      <c r="F13" s="32" t="s">
        <v>11</v>
      </c>
      <c r="G13" s="28">
        <f t="shared" si="0"/>
        <v>107514</v>
      </c>
      <c r="H13" s="30">
        <f t="shared" si="2"/>
        <v>17.238972793195572</v>
      </c>
      <c r="I13" s="30">
        <f t="shared" si="1"/>
        <v>43.398617883553456</v>
      </c>
      <c r="J13" s="28">
        <v>247736</v>
      </c>
      <c r="K13" s="31">
        <f t="shared" si="3"/>
        <v>12.693329451581214</v>
      </c>
      <c r="L13" s="5"/>
    </row>
    <row r="14" spans="1:12" ht="13.5" customHeight="1">
      <c r="A14" s="5"/>
      <c r="B14" s="20">
        <v>1981</v>
      </c>
      <c r="C14" s="22">
        <v>97903</v>
      </c>
      <c r="D14" s="22">
        <v>24280</v>
      </c>
      <c r="E14" s="22">
        <v>2822</v>
      </c>
      <c r="F14" s="24" t="s">
        <v>11</v>
      </c>
      <c r="G14" s="22">
        <f t="shared" si="0"/>
        <v>125005</v>
      </c>
      <c r="H14" s="25">
        <f t="shared" si="2"/>
        <v>16.268578975761304</v>
      </c>
      <c r="I14" s="25">
        <f t="shared" si="1"/>
        <v>45.351148970751495</v>
      </c>
      <c r="J14" s="22">
        <v>275638</v>
      </c>
      <c r="K14" s="27">
        <f t="shared" si="3"/>
        <v>11.26279587948462</v>
      </c>
      <c r="L14" s="5"/>
    </row>
    <row r="15" spans="1:12" ht="13.5" customHeight="1">
      <c r="A15" s="5"/>
      <c r="B15" s="18">
        <v>1982</v>
      </c>
      <c r="C15" s="22">
        <v>109552</v>
      </c>
      <c r="D15" s="22">
        <v>27450</v>
      </c>
      <c r="E15" s="22">
        <v>3129</v>
      </c>
      <c r="F15" s="24" t="s">
        <v>11</v>
      </c>
      <c r="G15" s="22">
        <f t="shared" si="0"/>
        <v>140131</v>
      </c>
      <c r="H15" s="25">
        <f t="shared" si="2"/>
        <v>12.1003159873605</v>
      </c>
      <c r="I15" s="25">
        <f t="shared" si="1"/>
        <v>46.55932591960077</v>
      </c>
      <c r="J15" s="22">
        <v>300973</v>
      </c>
      <c r="K15" s="27">
        <f t="shared" si="3"/>
        <v>9.191403217263217</v>
      </c>
      <c r="L15" s="5"/>
    </row>
    <row r="16" spans="1:12" ht="13.5" customHeight="1">
      <c r="A16" s="5"/>
      <c r="B16" s="18">
        <v>1983</v>
      </c>
      <c r="C16" s="22">
        <v>120122</v>
      </c>
      <c r="D16" s="22">
        <v>32660</v>
      </c>
      <c r="E16" s="22">
        <v>3306</v>
      </c>
      <c r="F16" s="24" t="s">
        <v>11</v>
      </c>
      <c r="G16" s="22">
        <f t="shared" si="0"/>
        <v>156088</v>
      </c>
      <c r="H16" s="25">
        <f t="shared" si="2"/>
        <v>11.387201975294548</v>
      </c>
      <c r="I16" s="25">
        <f t="shared" si="1"/>
        <v>48.81823271291984</v>
      </c>
      <c r="J16" s="22">
        <v>319733</v>
      </c>
      <c r="K16" s="27">
        <f t="shared" si="3"/>
        <v>6.233117256365195</v>
      </c>
      <c r="L16" s="5"/>
    </row>
    <row r="17" spans="1:12" ht="13.5" customHeight="1">
      <c r="A17" s="5"/>
      <c r="B17" s="18">
        <v>1984</v>
      </c>
      <c r="C17" s="22">
        <v>130497</v>
      </c>
      <c r="D17" s="22">
        <v>35534</v>
      </c>
      <c r="E17" s="22">
        <v>3467</v>
      </c>
      <c r="F17" s="24" t="s">
        <v>11</v>
      </c>
      <c r="G17" s="22">
        <f t="shared" si="0"/>
        <v>169498</v>
      </c>
      <c r="H17" s="25">
        <f t="shared" si="2"/>
        <v>8.591307467582388</v>
      </c>
      <c r="I17" s="25">
        <f t="shared" si="1"/>
        <v>50.386449303796724</v>
      </c>
      <c r="J17" s="22">
        <v>336396</v>
      </c>
      <c r="K17" s="27">
        <f t="shared" si="3"/>
        <v>5.2115358752458985</v>
      </c>
      <c r="L17" s="5"/>
    </row>
    <row r="18" spans="1:12" ht="13.5" customHeight="1">
      <c r="A18" s="5"/>
      <c r="B18" s="19">
        <v>1985</v>
      </c>
      <c r="C18" s="28">
        <v>144549</v>
      </c>
      <c r="D18" s="28">
        <v>40070</v>
      </c>
      <c r="E18" s="28">
        <v>3668</v>
      </c>
      <c r="F18" s="32" t="s">
        <v>11</v>
      </c>
      <c r="G18" s="28">
        <f t="shared" si="0"/>
        <v>188287</v>
      </c>
      <c r="H18" s="30">
        <f t="shared" si="2"/>
        <v>11.085086549693802</v>
      </c>
      <c r="I18" s="30">
        <f t="shared" si="1"/>
        <v>52.771315982712906</v>
      </c>
      <c r="J18" s="28">
        <v>356798</v>
      </c>
      <c r="K18" s="31">
        <f t="shared" si="3"/>
        <v>6.0648759200466085</v>
      </c>
      <c r="L18" s="5"/>
    </row>
    <row r="19" spans="1:12" ht="13.5" customHeight="1">
      <c r="A19" s="5"/>
      <c r="B19" s="20">
        <v>1986</v>
      </c>
      <c r="C19" s="22">
        <v>163140</v>
      </c>
      <c r="D19" s="22">
        <v>43584</v>
      </c>
      <c r="E19" s="22">
        <v>4316</v>
      </c>
      <c r="F19" s="24" t="s">
        <v>11</v>
      </c>
      <c r="G19" s="22">
        <f t="shared" si="0"/>
        <v>211040</v>
      </c>
      <c r="H19" s="25">
        <f t="shared" si="2"/>
        <v>12.084211868052485</v>
      </c>
      <c r="I19" s="25">
        <f t="shared" si="1"/>
        <v>54.685192191087225</v>
      </c>
      <c r="J19" s="22">
        <v>385918</v>
      </c>
      <c r="K19" s="27">
        <f t="shared" si="3"/>
        <v>8.161480725788817</v>
      </c>
      <c r="L19" s="5"/>
    </row>
    <row r="20" spans="1:12" ht="13.5" customHeight="1">
      <c r="A20" s="5"/>
      <c r="B20" s="18">
        <v>1987</v>
      </c>
      <c r="C20" s="22">
        <v>175081</v>
      </c>
      <c r="D20" s="22">
        <v>46638</v>
      </c>
      <c r="E20" s="22">
        <v>4278</v>
      </c>
      <c r="F20" s="24" t="s">
        <v>11</v>
      </c>
      <c r="G20" s="22">
        <f t="shared" si="0"/>
        <v>225997</v>
      </c>
      <c r="H20" s="25">
        <f t="shared" si="2"/>
        <v>7.087282031842301</v>
      </c>
      <c r="I20" s="25">
        <f t="shared" si="1"/>
        <v>55.48157913472137</v>
      </c>
      <c r="J20" s="22">
        <v>407337</v>
      </c>
      <c r="K20" s="27">
        <f t="shared" si="3"/>
        <v>5.550142776444744</v>
      </c>
      <c r="L20" s="5"/>
    </row>
    <row r="21" spans="1:12" ht="13.5" customHeight="1">
      <c r="A21" s="5"/>
      <c r="B21" s="18">
        <v>1988</v>
      </c>
      <c r="C21" s="22">
        <v>185889</v>
      </c>
      <c r="D21" s="22">
        <v>49824</v>
      </c>
      <c r="E21" s="22">
        <v>4569</v>
      </c>
      <c r="F21" s="24" t="s">
        <v>11</v>
      </c>
      <c r="G21" s="22">
        <f t="shared" si="0"/>
        <v>240282</v>
      </c>
      <c r="H21" s="25">
        <f t="shared" si="2"/>
        <v>6.32088036566858</v>
      </c>
      <c r="I21" s="25">
        <f t="shared" si="1"/>
        <v>56.5926016646961</v>
      </c>
      <c r="J21" s="22">
        <v>424582</v>
      </c>
      <c r="K21" s="27">
        <f t="shared" si="3"/>
        <v>4.233595278602231</v>
      </c>
      <c r="L21" s="5"/>
    </row>
    <row r="22" spans="1:12" ht="13.5" customHeight="1">
      <c r="A22" s="5"/>
      <c r="B22" s="18">
        <v>1989</v>
      </c>
      <c r="C22" s="22">
        <v>201126</v>
      </c>
      <c r="D22" s="22">
        <v>53730</v>
      </c>
      <c r="E22" s="22">
        <v>5106</v>
      </c>
      <c r="F22" s="24" t="s">
        <v>11</v>
      </c>
      <c r="G22" s="22">
        <f t="shared" si="0"/>
        <v>259962</v>
      </c>
      <c r="H22" s="25">
        <f t="shared" si="2"/>
        <v>8.1903763078383</v>
      </c>
      <c r="I22" s="25">
        <f t="shared" si="1"/>
        <v>57.92095752881988</v>
      </c>
      <c r="J22" s="22">
        <v>448822</v>
      </c>
      <c r="K22" s="27">
        <f t="shared" si="3"/>
        <v>5.709144523319409</v>
      </c>
      <c r="L22" s="5"/>
    </row>
    <row r="23" spans="1:12" ht="13.5" customHeight="1">
      <c r="A23" s="5"/>
      <c r="B23" s="19">
        <v>1990</v>
      </c>
      <c r="C23" s="28">
        <v>216182</v>
      </c>
      <c r="D23" s="28">
        <v>57331</v>
      </c>
      <c r="E23" s="28">
        <v>5749</v>
      </c>
      <c r="F23" s="32" t="s">
        <v>11</v>
      </c>
      <c r="G23" s="28">
        <f t="shared" si="0"/>
        <v>279262</v>
      </c>
      <c r="H23" s="30">
        <f t="shared" si="2"/>
        <v>7.424161992906653</v>
      </c>
      <c r="I23" s="30">
        <f t="shared" si="1"/>
        <v>59.14024264987727</v>
      </c>
      <c r="J23" s="28">
        <v>472203</v>
      </c>
      <c r="K23" s="31">
        <f t="shared" si="3"/>
        <v>5.2094148682551245</v>
      </c>
      <c r="L23" s="5"/>
    </row>
    <row r="24" spans="1:12" ht="13.5" customHeight="1">
      <c r="A24" s="5"/>
      <c r="B24" s="20">
        <v>1991</v>
      </c>
      <c r="C24" s="22">
        <v>231909</v>
      </c>
      <c r="D24" s="22">
        <v>61976</v>
      </c>
      <c r="E24" s="22">
        <v>6552</v>
      </c>
      <c r="F24" s="24" t="s">
        <v>11</v>
      </c>
      <c r="G24" s="22">
        <f t="shared" si="0"/>
        <v>300437</v>
      </c>
      <c r="H24" s="25">
        <f t="shared" si="2"/>
        <v>7.582485264733485</v>
      </c>
      <c r="I24" s="25">
        <f t="shared" si="1"/>
        <v>59.92607899534453</v>
      </c>
      <c r="J24" s="22">
        <v>501346</v>
      </c>
      <c r="K24" s="27">
        <f t="shared" si="3"/>
        <v>6.171710048432555</v>
      </c>
      <c r="L24" s="5"/>
    </row>
    <row r="25" spans="1:12" ht="13.5" customHeight="1">
      <c r="A25" s="5"/>
      <c r="B25" s="18">
        <v>1992</v>
      </c>
      <c r="C25" s="22">
        <v>249728.33</v>
      </c>
      <c r="D25" s="22">
        <v>66685</v>
      </c>
      <c r="E25" s="22">
        <v>7456</v>
      </c>
      <c r="F25" s="24" t="s">
        <v>11</v>
      </c>
      <c r="G25" s="22">
        <f t="shared" si="0"/>
        <v>323869.32999999996</v>
      </c>
      <c r="H25" s="25">
        <f t="shared" si="2"/>
        <v>7.799415518062003</v>
      </c>
      <c r="I25" s="25">
        <f t="shared" si="1"/>
        <v>60.167446310470375</v>
      </c>
      <c r="J25" s="22">
        <v>538280</v>
      </c>
      <c r="K25" s="27">
        <f t="shared" si="3"/>
        <v>7.366968121816075</v>
      </c>
      <c r="L25" s="5"/>
    </row>
    <row r="26" spans="1:12" ht="13.5" customHeight="1">
      <c r="A26" s="5"/>
      <c r="B26" s="18">
        <v>1993</v>
      </c>
      <c r="C26" s="22">
        <v>266199</v>
      </c>
      <c r="D26" s="22">
        <v>71394</v>
      </c>
      <c r="E26" s="22">
        <v>8171</v>
      </c>
      <c r="F26" s="24" t="s">
        <v>11</v>
      </c>
      <c r="G26" s="22">
        <f t="shared" si="0"/>
        <v>345764</v>
      </c>
      <c r="H26" s="25">
        <f t="shared" si="2"/>
        <v>6.760340659611108</v>
      </c>
      <c r="I26" s="25">
        <f t="shared" si="1"/>
        <v>60.87662309080505</v>
      </c>
      <c r="J26" s="22">
        <v>567975</v>
      </c>
      <c r="K26" s="27">
        <f t="shared" si="3"/>
        <v>5.516645611949178</v>
      </c>
      <c r="L26" s="5"/>
    </row>
    <row r="27" spans="1:12" ht="13.5" customHeight="1">
      <c r="A27" s="5"/>
      <c r="B27" s="18">
        <v>1994</v>
      </c>
      <c r="C27" s="22">
        <v>286248</v>
      </c>
      <c r="D27" s="22">
        <v>77804</v>
      </c>
      <c r="E27" s="22">
        <v>9066</v>
      </c>
      <c r="F27" s="24" t="s">
        <v>11</v>
      </c>
      <c r="G27" s="22">
        <f t="shared" si="0"/>
        <v>373118</v>
      </c>
      <c r="H27" s="25">
        <f t="shared" si="2"/>
        <v>7.911176409342779</v>
      </c>
      <c r="I27" s="25">
        <f t="shared" si="1"/>
        <v>61.70023125744355</v>
      </c>
      <c r="J27" s="22">
        <v>604727.06892</v>
      </c>
      <c r="K27" s="27">
        <f t="shared" si="3"/>
        <v>6.470719471807729</v>
      </c>
      <c r="L27" s="5"/>
    </row>
    <row r="28" spans="1:12" ht="13.5" customHeight="1">
      <c r="A28" s="5"/>
      <c r="B28" s="19">
        <v>1995</v>
      </c>
      <c r="C28" s="22">
        <v>311565</v>
      </c>
      <c r="D28" s="22">
        <v>84525</v>
      </c>
      <c r="E28" s="22">
        <v>10902</v>
      </c>
      <c r="F28" s="22">
        <f>11729/100</f>
        <v>117.29</v>
      </c>
      <c r="G28" s="22">
        <f t="shared" si="0"/>
        <v>407109.29</v>
      </c>
      <c r="H28" s="25">
        <f t="shared" si="2"/>
        <v>9.110064376417103</v>
      </c>
      <c r="I28" s="25">
        <f t="shared" si="1"/>
        <v>62.89207093012595</v>
      </c>
      <c r="J28" s="22">
        <v>647314.17487</v>
      </c>
      <c r="K28" s="27">
        <f t="shared" si="3"/>
        <v>7.0423680597029525</v>
      </c>
      <c r="L28" s="5"/>
    </row>
    <row r="29" spans="1:12" ht="13.5" customHeight="1">
      <c r="A29" s="5"/>
      <c r="B29" s="18">
        <v>1996</v>
      </c>
      <c r="C29" s="33">
        <v>326713.04</v>
      </c>
      <c r="D29" s="33">
        <v>92165.54</v>
      </c>
      <c r="E29" s="33">
        <v>11537</v>
      </c>
      <c r="F29" s="34">
        <v>369.27651000000003</v>
      </c>
      <c r="G29" s="35">
        <f t="shared" si="0"/>
        <v>430784.85650999995</v>
      </c>
      <c r="H29" s="36">
        <f t="shared" si="2"/>
        <v>5.815530888523801</v>
      </c>
      <c r="I29" s="36">
        <f t="shared" si="1"/>
        <v>63.77508602021768</v>
      </c>
      <c r="J29" s="35">
        <v>675475.1477300001</v>
      </c>
      <c r="K29" s="37">
        <f t="shared" si="3"/>
        <v>4.350433522586727</v>
      </c>
      <c r="L29" s="5"/>
    </row>
    <row r="30" spans="1:12" ht="15" thickBot="1">
      <c r="A30" s="5"/>
      <c r="B30" s="21">
        <v>1997</v>
      </c>
      <c r="C30" s="38">
        <v>341698.59</v>
      </c>
      <c r="D30" s="38">
        <v>96392.23</v>
      </c>
      <c r="E30" s="38">
        <v>12743</v>
      </c>
      <c r="F30" s="39">
        <v>567.01281</v>
      </c>
      <c r="G30" s="40">
        <f t="shared" si="0"/>
        <v>451400.83281</v>
      </c>
      <c r="H30" s="41">
        <f t="shared" si="2"/>
        <v>4.785678045189479</v>
      </c>
      <c r="I30" s="41">
        <f t="shared" si="1"/>
        <v>65.02580288193171</v>
      </c>
      <c r="J30" s="40">
        <v>694187.24999</v>
      </c>
      <c r="K30" s="42">
        <f t="shared" si="3"/>
        <v>2.7702132821442405</v>
      </c>
      <c r="L30" s="5"/>
    </row>
    <row r="31" ht="6" customHeight="1"/>
  </sheetData>
  <mergeCells count="7">
    <mergeCell ref="G3:I3"/>
    <mergeCell ref="J3:J4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 英登</dc:creator>
  <cp:keywords/>
  <dc:description/>
  <cp:lastModifiedBy>uc</cp:lastModifiedBy>
  <cp:lastPrinted>1999-12-15T07:33:51Z</cp:lastPrinted>
  <dcterms:created xsi:type="dcterms:W3CDTF">1998-12-05T17:50:46Z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