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yamaguchi-miyu\Desktop\非暗号化\おしらせ\"/>
    </mc:Choice>
  </mc:AlternateContent>
  <xr:revisionPtr revIDLastSave="0" documentId="13_ncr:1_{3FBFA3CE-B4FD-4DD6-B250-DA78613D2D9C}" xr6:coauthVersionLast="47" xr6:coauthVersionMax="47" xr10:uidLastSave="{00000000-0000-0000-0000-000000000000}"/>
  <bookViews>
    <workbookView xWindow="1260" yWindow="3870" windowWidth="21600" windowHeight="11280" tabRatio="797" xr2:uid="{00000000-000D-0000-FFFF-FFFF00000000}"/>
  </bookViews>
  <sheets>
    <sheet name="物品・役務　一般競争（第１四半期）" sheetId="24" r:id="rId1"/>
    <sheet name="物品・役務　随意契約（第１四半期）" sheetId="14" r:id="rId2"/>
    <sheet name="物品・役務　一般競争（第２四半期）" sheetId="29" r:id="rId3"/>
    <sheet name="物品・役務　随意契約（第２四半期）" sheetId="30" r:id="rId4"/>
  </sheets>
  <externalReferences>
    <externalReference r:id="rId5"/>
  </externalReferences>
  <definedNames>
    <definedName name="_xlnm.Print_Area" localSheetId="0">'物品・役務　一般競争（第１四半期）'!$A$1:$L$17</definedName>
    <definedName name="_xlnm.Print_Area" localSheetId="1">'物品・役務　随意契約（第１四半期）'!$A$1:$M$18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30" l="1"/>
  <c r="D3" i="30"/>
  <c r="J5" i="29"/>
  <c r="D3" i="29"/>
  <c r="J8" i="24" l="1"/>
  <c r="J7" i="24" l="1"/>
  <c r="J7" i="14" l="1"/>
  <c r="J9" i="14"/>
  <c r="J8" i="14" l="1"/>
  <c r="J6" i="14"/>
  <c r="J5" i="14"/>
  <c r="J6" i="24"/>
  <c r="J5" i="24"/>
  <c r="D3" i="24" l="1"/>
  <c r="D3" i="14"/>
</calcChain>
</file>

<file path=xl/sharedStrings.xml><?xml version="1.0" encoding="utf-8"?>
<sst xmlns="http://schemas.openxmlformats.org/spreadsheetml/2006/main" count="162" uniqueCount="71">
  <si>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</si>
  <si>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</si>
  <si>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</si>
  <si>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</si>
  <si>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落札率(%)</t>
    <rPh sb="0" eb="2">
      <t>ラクサツ</t>
    </rPh>
    <rPh sb="2" eb="3">
      <t>リツ</t>
    </rPh>
    <phoneticPr fontId="2"/>
  </si>
  <si>
    <t>再就職の役員の数（人）</t>
    <rPh sb="0" eb="3">
      <t>サイシュウショク</t>
    </rPh>
    <rPh sb="4" eb="6">
      <t>ヤクイン</t>
    </rPh>
    <rPh sb="7" eb="8">
      <t>カズ</t>
    </rPh>
    <rPh sb="9" eb="10">
      <t>ニン</t>
    </rPh>
    <phoneticPr fontId="2"/>
  </si>
  <si>
    <t>備　考</t>
    <rPh sb="0" eb="1">
      <t>ソナエ</t>
    </rPh>
    <rPh sb="2" eb="3">
      <t>コウ</t>
    </rPh>
    <phoneticPr fontId="2"/>
  </si>
  <si>
    <t>〔競争入札によるもの〕</t>
    <rPh sb="1" eb="3">
      <t>キョウソウ</t>
    </rPh>
    <rPh sb="3" eb="5">
      <t>ニュウサツ</t>
    </rPh>
    <phoneticPr fontId="2"/>
  </si>
  <si>
    <t>一般競争入札・指名競争等の別（総合評価の実施）</t>
    <rPh sb="0" eb="2">
      <t>イッパン</t>
    </rPh>
    <rPh sb="2" eb="4">
      <t>キョウソウ</t>
    </rPh>
    <rPh sb="4" eb="6">
      <t>ニュウサツ</t>
    </rPh>
    <rPh sb="7" eb="9">
      <t>シメイ</t>
    </rPh>
    <rPh sb="9" eb="11">
      <t>キョウソウ</t>
    </rPh>
    <rPh sb="11" eb="12">
      <t>トウ</t>
    </rPh>
    <rPh sb="13" eb="14">
      <t>ベツ</t>
    </rPh>
    <rPh sb="15" eb="17">
      <t>ソウゴウ</t>
    </rPh>
    <rPh sb="17" eb="19">
      <t>ヒョウカ</t>
    </rPh>
    <rPh sb="20" eb="22">
      <t>ジッシ</t>
    </rPh>
    <phoneticPr fontId="2"/>
  </si>
  <si>
    <t>〔随意契約によるもの〕</t>
    <rPh sb="1" eb="3">
      <t>ズイイ</t>
    </rPh>
    <rPh sb="3" eb="5">
      <t>ケイヤク</t>
    </rPh>
    <phoneticPr fontId="2"/>
  </si>
  <si>
    <t>公共調達審査会審議対象一覧及び審議結果　（物品・役務等）</t>
    <rPh sb="0" eb="2">
      <t>コウキョウ</t>
    </rPh>
    <rPh sb="2" eb="4">
      <t>チョウタツ</t>
    </rPh>
    <rPh sb="4" eb="7">
      <t>シンサカイ</t>
    </rPh>
    <rPh sb="7" eb="9">
      <t>シンギ</t>
    </rPh>
    <rPh sb="9" eb="11">
      <t>タイショウ</t>
    </rPh>
    <rPh sb="11" eb="13">
      <t>イチラン</t>
    </rPh>
    <rPh sb="13" eb="14">
      <t>オヨ</t>
    </rPh>
    <rPh sb="15" eb="17">
      <t>シンギ</t>
    </rPh>
    <rPh sb="17" eb="19">
      <t>ケッカ</t>
    </rPh>
    <rPh sb="21" eb="23">
      <t>ブッピン</t>
    </rPh>
    <rPh sb="24" eb="27">
      <t>エキムトウ</t>
    </rPh>
    <phoneticPr fontId="2"/>
  </si>
  <si>
    <t>物品・役務等の名称及び数量</t>
    <rPh sb="0" eb="2">
      <t>ブッピン</t>
    </rPh>
    <rPh sb="3" eb="5">
      <t>エキム</t>
    </rPh>
    <rPh sb="5" eb="6">
      <t>トウ</t>
    </rPh>
    <rPh sb="7" eb="9">
      <t>メイショウ</t>
    </rPh>
    <rPh sb="9" eb="10">
      <t>オヨ</t>
    </rPh>
    <rPh sb="11" eb="13">
      <t>スウリョウ</t>
    </rPh>
    <phoneticPr fontId="2"/>
  </si>
  <si>
    <t>公共調達審査会審議結果状況（所見）</t>
    <rPh sb="0" eb="2">
      <t>コウキョウ</t>
    </rPh>
    <rPh sb="2" eb="4">
      <t>チョウタツ</t>
    </rPh>
    <rPh sb="4" eb="7">
      <t>シンサカイ</t>
    </rPh>
    <rPh sb="7" eb="9">
      <t>シンギ</t>
    </rPh>
    <rPh sb="9" eb="11">
      <t>ケッカ</t>
    </rPh>
    <rPh sb="11" eb="13">
      <t>ジョウキョウ</t>
    </rPh>
    <rPh sb="14" eb="16">
      <t>ショケン</t>
    </rPh>
    <phoneticPr fontId="3"/>
  </si>
  <si>
    <t>審査対象期間</t>
    <rPh sb="0" eb="2">
      <t>シンサ</t>
    </rPh>
    <rPh sb="2" eb="4">
      <t>タイショウ</t>
    </rPh>
    <rPh sb="4" eb="6">
      <t>キカン</t>
    </rPh>
    <phoneticPr fontId="2"/>
  </si>
  <si>
    <t>部局名</t>
    <rPh sb="0" eb="3">
      <t>ブキョクメイ</t>
    </rPh>
    <phoneticPr fontId="2"/>
  </si>
  <si>
    <t>予定価格（円）
税込</t>
    <rPh sb="0" eb="2">
      <t>ヨテイ</t>
    </rPh>
    <rPh sb="2" eb="4">
      <t>カカク</t>
    </rPh>
    <rPh sb="5" eb="6">
      <t>エン</t>
    </rPh>
    <rPh sb="8" eb="10">
      <t>ゼイコ</t>
    </rPh>
    <phoneticPr fontId="2"/>
  </si>
  <si>
    <t>契約金額（円）
税込</t>
    <rPh sb="0" eb="2">
      <t>ケイヤク</t>
    </rPh>
    <rPh sb="2" eb="4">
      <t>キンガク</t>
    </rPh>
    <rPh sb="5" eb="6">
      <t>エン</t>
    </rPh>
    <rPh sb="8" eb="10">
      <t>ゼイコ</t>
    </rPh>
    <phoneticPr fontId="2"/>
  </si>
  <si>
    <t>予定価格（円）
税込</t>
    <rPh sb="0" eb="2">
      <t>ヨテイ</t>
    </rPh>
    <rPh sb="2" eb="4">
      <t>カカク</t>
    </rPh>
    <rPh sb="5" eb="6">
      <t>エン</t>
    </rPh>
    <phoneticPr fontId="2"/>
  </si>
  <si>
    <t>契約金額（円）
税込</t>
    <rPh sb="0" eb="2">
      <t>ケイヤク</t>
    </rPh>
    <rPh sb="2" eb="4">
      <t>キンガク</t>
    </rPh>
    <rPh sb="5" eb="6">
      <t>エン</t>
    </rPh>
    <phoneticPr fontId="2"/>
  </si>
  <si>
    <t>国立社会保障・人口問題研究所</t>
  </si>
  <si>
    <t>法人番号</t>
    <rPh sb="0" eb="2">
      <t>ホウジン</t>
    </rPh>
    <rPh sb="2" eb="4">
      <t>バンゴウ</t>
    </rPh>
    <phoneticPr fontId="2"/>
  </si>
  <si>
    <t>一般競争入札</t>
    <rPh sb="0" eb="2">
      <t>イッパン</t>
    </rPh>
    <rPh sb="2" eb="4">
      <t>キョウソウ</t>
    </rPh>
    <rPh sb="4" eb="6">
      <t>ニュウサツ</t>
    </rPh>
    <phoneticPr fontId="2"/>
  </si>
  <si>
    <t xml:space="preserve"> </t>
    <phoneticPr fontId="2"/>
  </si>
  <si>
    <t>※　備考欄には、以下の①から⑥に該当する場合には、当該符号を付すこと。</t>
    <rPh sb="2" eb="4">
      <t>ビコウ</t>
    </rPh>
    <rPh sb="4" eb="5">
      <t>ラン</t>
    </rPh>
    <rPh sb="8" eb="10">
      <t>イカ</t>
    </rPh>
    <rPh sb="16" eb="18">
      <t>ガイトウ</t>
    </rPh>
    <rPh sb="20" eb="22">
      <t>バアイ</t>
    </rPh>
    <rPh sb="25" eb="27">
      <t>トウガイ</t>
    </rPh>
    <rPh sb="27" eb="29">
      <t>フゴウ</t>
    </rPh>
    <rPh sb="30" eb="31">
      <t>フ</t>
    </rPh>
    <phoneticPr fontId="2"/>
  </si>
  <si>
    <t>　①　低入札価格調査の対象となったものにあっては、「低入札」。　</t>
    <rPh sb="3" eb="4">
      <t>テイ</t>
    </rPh>
    <rPh sb="4" eb="6">
      <t>ニュウサツ</t>
    </rPh>
    <rPh sb="6" eb="8">
      <t>カカク</t>
    </rPh>
    <rPh sb="8" eb="10">
      <t>チョウサ</t>
    </rPh>
    <rPh sb="11" eb="13">
      <t>タイショウ</t>
    </rPh>
    <rPh sb="26" eb="27">
      <t>テイ</t>
    </rPh>
    <rPh sb="27" eb="29">
      <t>ニュウサツ</t>
    </rPh>
    <phoneticPr fontId="2"/>
  </si>
  <si>
    <t>　②　随意契約見直し計画において一般競争入札等に移行するとされていたが移行していないものにあっては、「未措置」。</t>
    <rPh sb="3" eb="5">
      <t>ズイイ</t>
    </rPh>
    <rPh sb="5" eb="7">
      <t>ケイヤク</t>
    </rPh>
    <rPh sb="7" eb="9">
      <t>ミナオ</t>
    </rPh>
    <rPh sb="10" eb="12">
      <t>ケイカク</t>
    </rPh>
    <rPh sb="16" eb="18">
      <t>イッパン</t>
    </rPh>
    <rPh sb="18" eb="20">
      <t>キョウソウ</t>
    </rPh>
    <rPh sb="20" eb="22">
      <t>ニュウサツ</t>
    </rPh>
    <rPh sb="22" eb="23">
      <t>トウ</t>
    </rPh>
    <rPh sb="24" eb="26">
      <t>イコウ</t>
    </rPh>
    <rPh sb="35" eb="37">
      <t>イコウ</t>
    </rPh>
    <rPh sb="51" eb="54">
      <t>ミソチ</t>
    </rPh>
    <phoneticPr fontId="2"/>
  </si>
  <si>
    <t>　③　競争入札、企画競争又は公募をした場合の応札（募）者数（１者の場合は「１者」、２者の場合は「２者」と付すこと。）。</t>
    <rPh sb="3" eb="5">
      <t>キョウソウ</t>
    </rPh>
    <rPh sb="5" eb="7">
      <t>ニュウサツ</t>
    </rPh>
    <rPh sb="8" eb="10">
      <t>キカク</t>
    </rPh>
    <rPh sb="10" eb="12">
      <t>キョウソウ</t>
    </rPh>
    <rPh sb="12" eb="13">
      <t>マタ</t>
    </rPh>
    <rPh sb="14" eb="16">
      <t>コウボ</t>
    </rPh>
    <rPh sb="19" eb="21">
      <t>バアイ</t>
    </rPh>
    <rPh sb="22" eb="24">
      <t>オウサツ</t>
    </rPh>
    <rPh sb="25" eb="26">
      <t>ツノル</t>
    </rPh>
    <rPh sb="27" eb="28">
      <t>モノ</t>
    </rPh>
    <rPh sb="28" eb="29">
      <t>カズ</t>
    </rPh>
    <rPh sb="31" eb="32">
      <t>シャ</t>
    </rPh>
    <rPh sb="33" eb="35">
      <t>バアイ</t>
    </rPh>
    <rPh sb="38" eb="39">
      <t>モノ</t>
    </rPh>
    <rPh sb="42" eb="43">
      <t>シャ</t>
    </rPh>
    <rPh sb="44" eb="46">
      <t>バアイ</t>
    </rPh>
    <rPh sb="49" eb="50">
      <t>シャ</t>
    </rPh>
    <rPh sb="52" eb="53">
      <t>フ</t>
    </rPh>
    <phoneticPr fontId="2"/>
  </si>
  <si>
    <t>　④　新規案件で競争性のない随意契約であるものにあっては、「新規」。</t>
    <rPh sb="3" eb="5">
      <t>シンキ</t>
    </rPh>
    <rPh sb="5" eb="7">
      <t>アンケン</t>
    </rPh>
    <rPh sb="8" eb="10">
      <t>キョウソウ</t>
    </rPh>
    <rPh sb="10" eb="11">
      <t>セイ</t>
    </rPh>
    <rPh sb="14" eb="16">
      <t>ズイイ</t>
    </rPh>
    <rPh sb="16" eb="18">
      <t>ケイヤク</t>
    </rPh>
    <rPh sb="30" eb="32">
      <t>シンキ</t>
    </rPh>
    <phoneticPr fontId="2"/>
  </si>
  <si>
    <t>　⑤　委託契約金額に占める再委託金額の割合が２分の１を超えるものにあっては、「再委託」。</t>
    <rPh sb="3" eb="5">
      <t>イタク</t>
    </rPh>
    <rPh sb="5" eb="7">
      <t>ケイヤク</t>
    </rPh>
    <rPh sb="7" eb="9">
      <t>キンガク</t>
    </rPh>
    <rPh sb="10" eb="11">
      <t>シ</t>
    </rPh>
    <rPh sb="13" eb="16">
      <t>サイイタク</t>
    </rPh>
    <rPh sb="16" eb="18">
      <t>キンガク</t>
    </rPh>
    <rPh sb="19" eb="21">
      <t>ワリアイ</t>
    </rPh>
    <rPh sb="23" eb="24">
      <t>フン</t>
    </rPh>
    <rPh sb="27" eb="28">
      <t>コ</t>
    </rPh>
    <rPh sb="39" eb="42">
      <t>サイイタク</t>
    </rPh>
    <phoneticPr fontId="2"/>
  </si>
  <si>
    <t>　⑥　他省庁等との連名契約の場合は「連名契約」、予算決算及び会計令第９９条第１号に基づく秘密随意契約の場合は「秘密契約」、単価契約については「単価契約（＠●●※単価額）」</t>
    <rPh sb="3" eb="4">
      <t>タ</t>
    </rPh>
    <rPh sb="4" eb="6">
      <t>ショウチョウ</t>
    </rPh>
    <rPh sb="6" eb="7">
      <t>トウ</t>
    </rPh>
    <rPh sb="9" eb="11">
      <t>レンメイ</t>
    </rPh>
    <rPh sb="11" eb="13">
      <t>ケイヤク</t>
    </rPh>
    <rPh sb="14" eb="16">
      <t>バアイ</t>
    </rPh>
    <rPh sb="18" eb="20">
      <t>レンメイ</t>
    </rPh>
    <rPh sb="20" eb="22">
      <t>ケイヤク</t>
    </rPh>
    <rPh sb="24" eb="26">
      <t>ヨサン</t>
    </rPh>
    <rPh sb="26" eb="28">
      <t>ケッサン</t>
    </rPh>
    <rPh sb="28" eb="29">
      <t>オヨ</t>
    </rPh>
    <rPh sb="30" eb="32">
      <t>カイケイ</t>
    </rPh>
    <rPh sb="32" eb="33">
      <t>レイ</t>
    </rPh>
    <rPh sb="33" eb="34">
      <t>ダイ</t>
    </rPh>
    <rPh sb="36" eb="37">
      <t>ジョウ</t>
    </rPh>
    <rPh sb="37" eb="38">
      <t>ダイ</t>
    </rPh>
    <rPh sb="39" eb="40">
      <t>ゴウ</t>
    </rPh>
    <rPh sb="41" eb="42">
      <t>モト</t>
    </rPh>
    <rPh sb="44" eb="46">
      <t>ヒミツ</t>
    </rPh>
    <rPh sb="46" eb="48">
      <t>ズイイ</t>
    </rPh>
    <rPh sb="48" eb="50">
      <t>ケイヤク</t>
    </rPh>
    <rPh sb="51" eb="53">
      <t>バアイ</t>
    </rPh>
    <rPh sb="55" eb="57">
      <t>ヒミツ</t>
    </rPh>
    <rPh sb="57" eb="59">
      <t>ケイヤク</t>
    </rPh>
    <rPh sb="61" eb="63">
      <t>タンカ</t>
    </rPh>
    <rPh sb="63" eb="65">
      <t>ケイヤク</t>
    </rPh>
    <rPh sb="71" eb="73">
      <t>タンカ</t>
    </rPh>
    <rPh sb="73" eb="75">
      <t>ケイヤク</t>
    </rPh>
    <rPh sb="80" eb="82">
      <t>タンカ</t>
    </rPh>
    <rPh sb="82" eb="83">
      <t>ガク</t>
    </rPh>
    <phoneticPr fontId="2"/>
  </si>
  <si>
    <t>富士フイルムビジネスイノベーションジャパン株式会社
東京都江東区豊洲２丁目２番１号</t>
    <phoneticPr fontId="2"/>
  </si>
  <si>
    <t>1者
単価契約　モノクロ印刷１枚＠４円　他</t>
    <rPh sb="1" eb="2">
      <t>シャ</t>
    </rPh>
    <rPh sb="3" eb="5">
      <t>タンカ</t>
    </rPh>
    <rPh sb="5" eb="7">
      <t>ケイヤク</t>
    </rPh>
    <rPh sb="12" eb="14">
      <t>インサツ</t>
    </rPh>
    <rPh sb="15" eb="16">
      <t>マイ</t>
    </rPh>
    <rPh sb="18" eb="19">
      <t>エン</t>
    </rPh>
    <rPh sb="20" eb="21">
      <t>ホカ</t>
    </rPh>
    <phoneticPr fontId="2"/>
  </si>
  <si>
    <t>日比谷国際ビルヂングの賃貸借</t>
    <rPh sb="0" eb="3">
      <t>ヒビヤ</t>
    </rPh>
    <rPh sb="3" eb="5">
      <t>コクサイ</t>
    </rPh>
    <rPh sb="11" eb="14">
      <t>チンタイシャク</t>
    </rPh>
    <phoneticPr fontId="3"/>
  </si>
  <si>
    <t>三菱地所株式会社
東京都千代田区大手町１丁目１番１号
三菱地所プロパティマネジメント株式会社
東京都千代田区丸の内２丁目５番１号</t>
    <phoneticPr fontId="2"/>
  </si>
  <si>
    <t>2010001008774
1010001116669</t>
    <phoneticPr fontId="2"/>
  </si>
  <si>
    <t>当研究所の研究業務を円滑に遂行する上で現在使用している当ビルは、三菱地所株式会社所有のため同社以外提供することが出来ないことから、競争が存在せず、会計法第２９条の３第４項に該当するため。</t>
  </si>
  <si>
    <t>－</t>
    <phoneticPr fontId="2"/>
  </si>
  <si>
    <t>三菱地所プロパティマネジメント株式会社
東京都千代田区丸の内２丁目５番１号</t>
    <phoneticPr fontId="2"/>
  </si>
  <si>
    <t>日比谷国際ビルにおける清掃等の実施業者については、三菱地所が一括して業者を選定しており、当研究所において、執務室清掃に係る一般競争入札を行うことが出来ないことから競争が存在せず、会計法第２９条の３第４項に該当するため。</t>
    <rPh sb="15" eb="17">
      <t>ジッシ</t>
    </rPh>
    <rPh sb="17" eb="19">
      <t>ギョウシャ</t>
    </rPh>
    <rPh sb="81" eb="83">
      <t>キョウソウ</t>
    </rPh>
    <rPh sb="84" eb="86">
      <t>ソンザイ</t>
    </rPh>
    <rPh sb="102" eb="104">
      <t>ガイトウ</t>
    </rPh>
    <phoneticPr fontId="3"/>
  </si>
  <si>
    <t>会計法第２９条の３第５項
予算決算及び会計令第９９条第２号（少額随契）</t>
  </si>
  <si>
    <t>－</t>
  </si>
  <si>
    <t>料金後納郵便等役務契約（料金受取人払）</t>
    <phoneticPr fontId="2"/>
  </si>
  <si>
    <t>日本郵便株式会社
東京都千代田区大手町２－３－１</t>
    <rPh sb="9" eb="12">
      <t>トウキョウト</t>
    </rPh>
    <rPh sb="12" eb="16">
      <t>チヨダク</t>
    </rPh>
    <rPh sb="16" eb="19">
      <t>オオテマチ</t>
    </rPh>
    <phoneticPr fontId="2"/>
  </si>
  <si>
    <t>会計法第２９条の３第４項（競争の不存在）</t>
    <rPh sb="13" eb="15">
      <t>キョウソウ</t>
    </rPh>
    <rPh sb="16" eb="19">
      <t>フソンザイ</t>
    </rPh>
    <phoneticPr fontId="2"/>
  </si>
  <si>
    <t>省略</t>
    <rPh sb="0" eb="2">
      <t>ショウリャク</t>
    </rPh>
    <phoneticPr fontId="2"/>
  </si>
  <si>
    <t>内国郵便約款による</t>
    <rPh sb="0" eb="2">
      <t>ナイコク</t>
    </rPh>
    <rPh sb="2" eb="4">
      <t>ユウビン</t>
    </rPh>
    <rPh sb="4" eb="6">
      <t>ヤッカン</t>
    </rPh>
    <phoneticPr fontId="2"/>
  </si>
  <si>
    <t>単価契約</t>
    <rPh sb="0" eb="2">
      <t>タンカ</t>
    </rPh>
    <rPh sb="2" eb="4">
      <t>ケイヤク</t>
    </rPh>
    <phoneticPr fontId="2"/>
  </si>
  <si>
    <t>支出負担行為担当官
国立社会保障・人口問題研究所総務課長　清水　浩
東京都千代田区内幸町２－２－３　日比谷国際ビル６階</t>
    <rPh sb="29" eb="31">
      <t>シミズ</t>
    </rPh>
    <rPh sb="32" eb="33">
      <t>ヒロシ</t>
    </rPh>
    <phoneticPr fontId="2"/>
  </si>
  <si>
    <t>第１７回出生動向基本調査調査 ラベル印刷業務</t>
    <rPh sb="0" eb="1">
      <t>ダイ</t>
    </rPh>
    <rPh sb="3" eb="4">
      <t>カイ</t>
    </rPh>
    <rPh sb="4" eb="12">
      <t>シュッショウドウコウキホンチョウサ</t>
    </rPh>
    <rPh sb="12" eb="14">
      <t>チョウサ</t>
    </rPh>
    <rPh sb="18" eb="20">
      <t>インサツ</t>
    </rPh>
    <rPh sb="20" eb="22">
      <t>ギョウム</t>
    </rPh>
    <phoneticPr fontId="2"/>
  </si>
  <si>
    <t>４者</t>
    <rPh sb="1" eb="2">
      <t>シャ</t>
    </rPh>
    <phoneticPr fontId="2"/>
  </si>
  <si>
    <t>大和綜合印刷株式会社
東京都千代田区飯田橋１丁目１２番１１号</t>
    <phoneticPr fontId="2"/>
  </si>
  <si>
    <t>第17回出生動向基本調査（2025年実施）
回答受付情報照会サイトの開発業務</t>
    <phoneticPr fontId="2"/>
  </si>
  <si>
    <t>株式会社ジャパン・コンピュータ・テクノロジー
東京都港区芝五丁目25番11号
ヒューリック三田ビル７階</t>
    <phoneticPr fontId="2"/>
  </si>
  <si>
    <t>第17回出生動向基本調査（2025年実施）オンライン調査実施に係る
電子調査票改修、運用・回収業務等一式</t>
    <phoneticPr fontId="2"/>
  </si>
  <si>
    <t>株式会社ジェイビーエフサプライ
大阪府大阪市城東区東中浜７－４－３４</t>
    <phoneticPr fontId="2"/>
  </si>
  <si>
    <t>カラー複合機における保守契約</t>
    <phoneticPr fontId="2"/>
  </si>
  <si>
    <t>第１７回出生動向調査　調査票等印刷請負業務一式</t>
    <phoneticPr fontId="2"/>
  </si>
  <si>
    <t>日比谷国際ビルヂングの清掃業務</t>
    <phoneticPr fontId="2"/>
  </si>
  <si>
    <t>株式会社ジャパン・コンピュータ・テクノロジー
東京都港区芝五丁目25番11号
ヒューリック三田ビル７階</t>
    <phoneticPr fontId="2"/>
  </si>
  <si>
    <t>ウィズ・プランナーズ株式会社
東京都品川区西五反田７丁目２１番１号</t>
  </si>
  <si>
    <t>丸善雄松堂株式会社
東京都港区海岸１－９
－１８
株式会社紀伊國屋書店
東京都目黒区下目黒３
－７－１０</t>
    <phoneticPr fontId="2"/>
  </si>
  <si>
    <t>2010001034952
4011101005131</t>
    <phoneticPr fontId="2"/>
  </si>
  <si>
    <t>2者
令和７年１月～３月分、４月～１２月分でそれぞれ契約締結</t>
    <rPh sb="1" eb="2">
      <t>シャ</t>
    </rPh>
    <phoneticPr fontId="2"/>
  </si>
  <si>
    <t>５者</t>
    <rPh sb="1" eb="2">
      <t>シャ</t>
    </rPh>
    <phoneticPr fontId="2"/>
  </si>
  <si>
    <t>2025年社会保障・人口問題基本調査
第17回出生動向基本調査 コールセンター業務</t>
    <phoneticPr fontId="2"/>
  </si>
  <si>
    <t>外国雑誌購入契約</t>
    <phoneticPr fontId="2"/>
  </si>
  <si>
    <t>令和７年１０月１６日（木）</t>
    <rPh sb="0" eb="2">
      <t>レイワ</t>
    </rPh>
    <rPh sb="6" eb="7">
      <t>ガツ</t>
    </rPh>
    <rPh sb="9" eb="10">
      <t>ニチ</t>
    </rPh>
    <rPh sb="11" eb="12">
      <t>モク</t>
    </rPh>
    <phoneticPr fontId="2"/>
  </si>
  <si>
    <t>第１７回出生動向基本調査 調査票データ入力業務一式</t>
    <phoneticPr fontId="2"/>
  </si>
  <si>
    <t>３者</t>
    <rPh sb="1" eb="2">
      <t>シャ</t>
    </rPh>
    <phoneticPr fontId="2"/>
  </si>
  <si>
    <t>第１７回出生動向基本調査 調査票受付・名簿照合・電磁保存業務</t>
    <phoneticPr fontId="2"/>
  </si>
  <si>
    <t>会計法第29条の3第5項及び予算決算及び会計令第99条第16号の２（慈善のため設立した救済施設からの調達）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</si>
</sst>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0.0%"/>
    <numFmt numFmtId="178"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8"/>
      <name val="ＭＳ Ｐゴシック"/>
      <family val="3"/>
      <charset val="128"/>
    </font>
    <font>
      <sz val="11"/>
      <color theme="1"/>
      <name val="ＭＳ Ｐゴシック"/>
      <family val="3"/>
      <charset val="128"/>
      <scheme val="minor"/>
    </font>
    <font>
      <sz val="11"/>
      <color theme="1"/>
      <name val="ＭＳ Ｐゴシック"/>
      <family val="3"/>
      <charset val="128"/>
    </font>
    <font>
      <sz val="8"/>
      <color theme="1"/>
      <name val="ＭＳ Ｐゴシック"/>
      <family val="3"/>
      <charset val="128"/>
    </font>
    <font>
      <sz val="8"/>
      <color theme="1"/>
      <name val="ＭＳ Ｐゴシック"/>
      <family val="3"/>
      <charset val="128"/>
      <scheme val="minor"/>
    </font>
    <font>
      <sz val="8"/>
      <color rgb="FF000000"/>
      <name val="ＭＳ ゴシック"/>
      <family val="3"/>
      <charset val="128"/>
    </font>
    <font>
      <sz val="13"/>
      <color theme="1"/>
      <name val="ＭＳ Ｐゴシック"/>
      <family val="3"/>
      <charset val="128"/>
    </font>
    <font>
      <sz val="8"/>
      <name val="游ゴシック"/>
      <family val="3"/>
      <charset val="128"/>
    </font>
    <font>
      <sz val="8"/>
      <color indexed="10"/>
      <name val="游ゴシック"/>
      <family val="3"/>
      <charset val="128"/>
    </font>
    <font>
      <sz val="11"/>
      <name val="游ゴシック"/>
      <family val="3"/>
      <charset val="128"/>
    </font>
    <font>
      <sz val="8"/>
      <name val="ＭＳ Ｐゴシック"/>
      <family val="3"/>
      <charset val="128"/>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 fillId="0" borderId="0">
      <alignment vertical="center"/>
    </xf>
    <xf numFmtId="0" fontId="1" fillId="0" borderId="0">
      <alignment vertical="center"/>
    </xf>
  </cellStyleXfs>
  <cellXfs count="46">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Fill="1" applyAlignment="1">
      <alignment horizontal="center" vertical="center" wrapText="1"/>
    </xf>
    <xf numFmtId="0" fontId="8" fillId="0" borderId="2" xfId="0" applyFont="1" applyBorder="1">
      <alignment vertical="center"/>
    </xf>
    <xf numFmtId="177" fontId="8" fillId="0" borderId="2" xfId="1" applyNumberFormat="1" applyFont="1" applyBorder="1" applyAlignment="1">
      <alignment horizontal="righ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pplyProtection="1">
      <alignment horizontal="center" vertical="center"/>
    </xf>
    <xf numFmtId="0" fontId="5" fillId="0" borderId="2" xfId="0" applyFont="1" applyBorder="1" applyAlignment="1">
      <alignment vertical="center" wrapText="1"/>
    </xf>
    <xf numFmtId="38" fontId="8" fillId="0" borderId="2" xfId="2" applyFont="1" applyFill="1" applyBorder="1" applyAlignment="1" applyProtection="1">
      <alignment vertical="center" wrapText="1"/>
      <protection locked="0"/>
    </xf>
    <xf numFmtId="177" fontId="5" fillId="0" borderId="2" xfId="1" applyNumberFormat="1" applyFont="1" applyBorder="1" applyAlignment="1">
      <alignment horizontal="right" vertical="center"/>
    </xf>
    <xf numFmtId="176" fontId="5" fillId="0" borderId="2" xfId="0" applyNumberFormat="1" applyFont="1" applyBorder="1">
      <alignment vertical="center"/>
    </xf>
    <xf numFmtId="41" fontId="5" fillId="0" borderId="2" xfId="0" applyNumberFormat="1" applyFont="1" applyBorder="1" applyAlignment="1">
      <alignment horizontal="right" vertical="center"/>
    </xf>
    <xf numFmtId="0" fontId="10" fillId="0" borderId="2" xfId="0" applyFont="1" applyBorder="1" applyAlignment="1">
      <alignment vertical="center" wrapText="1"/>
    </xf>
    <xf numFmtId="0" fontId="8" fillId="0" borderId="2" xfId="5" applyFont="1" applyBorder="1" applyAlignment="1" applyProtection="1">
      <alignment vertical="center" wrapText="1"/>
      <protection locked="0"/>
    </xf>
    <xf numFmtId="0" fontId="5" fillId="0" borderId="2" xfId="5" applyFont="1" applyBorder="1" applyAlignment="1" applyProtection="1">
      <alignment vertical="center" wrapText="1"/>
      <protection locked="0"/>
    </xf>
    <xf numFmtId="0" fontId="8" fillId="0" borderId="2" xfId="5"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8" fillId="0" borderId="3" xfId="0" applyFont="1" applyFill="1" applyBorder="1" applyAlignment="1">
      <alignment horizontal="center" vertical="center" wrapText="1"/>
    </xf>
    <xf numFmtId="0" fontId="7" fillId="0" borderId="3" xfId="0" applyFont="1" applyBorder="1">
      <alignment vertical="center"/>
    </xf>
    <xf numFmtId="0" fontId="8" fillId="0" borderId="3" xfId="0" applyFont="1" applyBorder="1">
      <alignment vertical="center"/>
    </xf>
    <xf numFmtId="58" fontId="8" fillId="0" borderId="2" xfId="5" applyNumberFormat="1"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0" fontId="8" fillId="0" borderId="2" xfId="5" applyFont="1" applyBorder="1" applyAlignment="1" applyProtection="1">
      <alignment horizontal="left" vertical="center" wrapText="1"/>
      <protection locked="0"/>
    </xf>
    <xf numFmtId="176" fontId="8" fillId="0" borderId="2" xfId="5" applyNumberFormat="1" applyFont="1" applyBorder="1" applyAlignment="1" applyProtection="1">
      <alignment vertical="center" wrapText="1"/>
      <protection locked="0"/>
    </xf>
    <xf numFmtId="178" fontId="8" fillId="0" borderId="2" xfId="5" applyNumberFormat="1" applyFont="1" applyBorder="1" applyAlignment="1" applyProtection="1">
      <alignment horizontal="right" vertical="center" wrapText="1"/>
      <protection locked="0"/>
    </xf>
    <xf numFmtId="0" fontId="15" fillId="0" borderId="2" xfId="0" applyFont="1" applyBorder="1" applyAlignment="1">
      <alignment horizontal="left" vertical="center" wrapText="1"/>
    </xf>
    <xf numFmtId="178" fontId="9" fillId="0" borderId="2" xfId="3" applyNumberFormat="1" applyFont="1" applyBorder="1" applyAlignment="1">
      <alignment horizontal="right" vertical="center" wrapText="1"/>
    </xf>
    <xf numFmtId="38" fontId="5" fillId="0" borderId="2" xfId="2" applyFont="1" applyBorder="1" applyAlignment="1" applyProtection="1">
      <alignment vertical="center" wrapText="1"/>
      <protection locked="0"/>
    </xf>
    <xf numFmtId="38" fontId="5" fillId="0" borderId="2" xfId="2" applyFont="1" applyBorder="1" applyAlignment="1" applyProtection="1">
      <alignment horizontal="center" vertical="center" wrapText="1"/>
      <protection locked="0"/>
    </xf>
    <xf numFmtId="177" fontId="8" fillId="0" borderId="2" xfId="1"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xf>
    <xf numFmtId="0" fontId="7" fillId="0" borderId="1" xfId="0" applyFont="1" applyBorder="1" applyAlignment="1">
      <alignment horizontal="left" vertical="center"/>
    </xf>
    <xf numFmtId="0" fontId="11" fillId="0" borderId="0" xfId="0" applyFont="1" applyBorder="1" applyAlignment="1">
      <alignment horizontal="center" vertical="center"/>
    </xf>
  </cellXfs>
  <cellStyles count="6">
    <cellStyle name="パーセント 2" xfId="1" xr:uid="{00000000-0005-0000-0000-000001000000}"/>
    <cellStyle name="桁区切り" xfId="2" builtinId="6"/>
    <cellStyle name="標準" xfId="0" builtinId="0"/>
    <cellStyle name="標準 3" xfId="3" xr:uid="{00000000-0005-0000-0000-000004000000}"/>
    <cellStyle name="標準 8" xfId="4" xr:uid="{00000000-0005-0000-0000-000005000000}"/>
    <cellStyle name="標準_１６７調査票４案件best100（再検討）0914提出用"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maguchi-miyu\Desktop\&#38750;&#26263;&#21495;&#21270;\&#20844;&#20849;&#35519;&#36948;&#23529;&#26619;&#20250;\01%20&#12304;&#31038;&#20154;&#30740;&#65288;R7&#31532;2&#22235;&#21322;&#26399;&#65289;&#12305;&#12304;&#22577;&#21578;&#27096;&#24335;&#12305;%20&#20844;&#20849;&#35519;&#36948;&#23529;&#26619;&#20250;&#27963;&#21205;&#29366;&#27841;&#22577;&#21578;&#26360;.xlsx" TargetMode="External"/><Relationship Id="rId1" Type="http://schemas.openxmlformats.org/officeDocument/2006/relationships/externalLinkPath" Target="/Users/yamaguchi-miyu/Desktop/&#38750;&#26263;&#21495;&#21270;/&#20844;&#20849;&#35519;&#36948;&#23529;&#26619;&#20250;/01%20&#12304;&#31038;&#20154;&#30740;&#65288;R7&#31532;2&#22235;&#21322;&#26399;&#65289;&#12305;&#12304;&#22577;&#21578;&#27096;&#24335;&#12305;%20&#20844;&#20849;&#35519;&#36948;&#23529;&#26619;&#20250;&#27963;&#21205;&#29366;&#27841;&#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別紙様式１"/>
      <sheetName val="別紙様式２"/>
      <sheetName val="別紙様式３"/>
      <sheetName val="別紙様式４"/>
      <sheetName val="Sheet1"/>
    </sheetNames>
    <sheetDataSet>
      <sheetData sheetId="0"/>
      <sheetData sheetId="1">
        <row r="3">
          <cell r="D3" t="str">
            <v>令和７年７月１日～令和７年９月３０日契約締結分</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5"/>
  <sheetViews>
    <sheetView tabSelected="1" view="pageBreakPreview" topLeftCell="C1" zoomScale="115" zoomScaleNormal="115" zoomScaleSheetLayoutView="115" workbookViewId="0">
      <selection activeCell="F9" sqref="F9"/>
    </sheetView>
  </sheetViews>
  <sheetFormatPr defaultColWidth="9" defaultRowHeight="13.5"/>
  <cols>
    <col min="1" max="1" width="5" style="1" customWidth="1"/>
    <col min="2" max="2" width="25.625" style="1" customWidth="1"/>
    <col min="3" max="3" width="17.375" style="2" customWidth="1"/>
    <col min="4" max="4" width="12.875" style="1" customWidth="1"/>
    <col min="5" max="7" width="14.625" style="1" customWidth="1"/>
    <col min="8" max="8" width="12.625" style="1" customWidth="1"/>
    <col min="9" max="9" width="12.625" style="2" customWidth="1"/>
    <col min="10" max="10" width="8" style="2" customWidth="1"/>
    <col min="11" max="11" width="11.75" style="1" customWidth="1"/>
    <col min="12" max="12" width="15.125" style="1" customWidth="1"/>
    <col min="13" max="13" width="10" style="1" customWidth="1"/>
    <col min="14" max="16384" width="9" style="1"/>
  </cols>
  <sheetData>
    <row r="1" spans="1:12" ht="17.25" customHeight="1">
      <c r="B1" s="43" t="s">
        <v>10</v>
      </c>
      <c r="C1" s="43"/>
      <c r="D1" s="43"/>
      <c r="E1" s="43"/>
      <c r="F1" s="43"/>
      <c r="G1" s="43"/>
      <c r="H1" s="43"/>
      <c r="I1" s="43"/>
      <c r="J1" s="43"/>
      <c r="K1" s="43"/>
      <c r="L1" s="43"/>
    </row>
    <row r="3" spans="1:12">
      <c r="B3" s="1" t="s">
        <v>7</v>
      </c>
      <c r="C3" s="2" t="s">
        <v>13</v>
      </c>
      <c r="D3" s="44" t="e">
        <f>#REF!</f>
        <v>#REF!</v>
      </c>
      <c r="E3" s="44"/>
      <c r="F3" s="44"/>
      <c r="G3" s="44"/>
      <c r="H3" s="44"/>
      <c r="I3" s="2" t="s">
        <v>14</v>
      </c>
      <c r="J3" s="44" t="s">
        <v>19</v>
      </c>
      <c r="K3" s="44"/>
      <c r="L3" s="44"/>
    </row>
    <row r="4" spans="1:12" ht="47.25" customHeight="1">
      <c r="A4" s="29"/>
      <c r="B4" s="3" t="s">
        <v>11</v>
      </c>
      <c r="C4" s="3" t="s">
        <v>0</v>
      </c>
      <c r="D4" s="3" t="s">
        <v>1</v>
      </c>
      <c r="E4" s="3" t="s">
        <v>2</v>
      </c>
      <c r="F4" s="3" t="s">
        <v>20</v>
      </c>
      <c r="G4" s="3" t="s">
        <v>8</v>
      </c>
      <c r="H4" s="3" t="s">
        <v>15</v>
      </c>
      <c r="I4" s="3" t="s">
        <v>16</v>
      </c>
      <c r="J4" s="3" t="s">
        <v>4</v>
      </c>
      <c r="K4" s="3" t="s">
        <v>6</v>
      </c>
      <c r="L4" s="4" t="s">
        <v>12</v>
      </c>
    </row>
    <row r="5" spans="1:12" ht="57.75" customHeight="1">
      <c r="A5" s="29"/>
      <c r="B5" s="18" t="s">
        <v>56</v>
      </c>
      <c r="C5" s="33" t="s">
        <v>47</v>
      </c>
      <c r="D5" s="34">
        <v>45748</v>
      </c>
      <c r="E5" s="33" t="s">
        <v>50</v>
      </c>
      <c r="F5" s="35">
        <v>6010001021699</v>
      </c>
      <c r="G5" s="19" t="s">
        <v>21</v>
      </c>
      <c r="H5" s="14">
        <v>8585302</v>
      </c>
      <c r="I5" s="14">
        <v>6879488</v>
      </c>
      <c r="J5" s="15">
        <f t="shared" ref="J5:J8" si="0">I5/H5</f>
        <v>0.80130995974282559</v>
      </c>
      <c r="K5" s="31" t="s">
        <v>49</v>
      </c>
      <c r="L5" s="19"/>
    </row>
    <row r="6" spans="1:12" ht="74.25" customHeight="1">
      <c r="A6" s="30"/>
      <c r="B6" s="18" t="s">
        <v>55</v>
      </c>
      <c r="C6" s="33" t="s">
        <v>47</v>
      </c>
      <c r="D6" s="34">
        <v>45748</v>
      </c>
      <c r="E6" s="33" t="s">
        <v>30</v>
      </c>
      <c r="F6" s="35">
        <v>1011101015050</v>
      </c>
      <c r="G6" s="19" t="s">
        <v>21</v>
      </c>
      <c r="H6" s="14">
        <v>4569840</v>
      </c>
      <c r="I6" s="14">
        <v>4569840</v>
      </c>
      <c r="J6" s="15">
        <f t="shared" si="0"/>
        <v>1</v>
      </c>
      <c r="K6" s="31" t="s">
        <v>31</v>
      </c>
      <c r="L6" s="19"/>
    </row>
    <row r="7" spans="1:12" ht="74.25" customHeight="1">
      <c r="A7" s="30"/>
      <c r="B7" s="18" t="s">
        <v>65</v>
      </c>
      <c r="C7" s="33" t="s">
        <v>47</v>
      </c>
      <c r="D7" s="34">
        <v>45748</v>
      </c>
      <c r="E7" s="33" t="s">
        <v>60</v>
      </c>
      <c r="F7" s="35" t="s">
        <v>61</v>
      </c>
      <c r="G7" s="19" t="s">
        <v>21</v>
      </c>
      <c r="H7" s="14">
        <v>3155975</v>
      </c>
      <c r="I7" s="14">
        <v>2757143</v>
      </c>
      <c r="J7" s="15">
        <f>I7/H7</f>
        <v>0.87362637536735877</v>
      </c>
      <c r="K7" s="31" t="s">
        <v>62</v>
      </c>
      <c r="L7" s="19"/>
    </row>
    <row r="8" spans="1:12" ht="74.25" customHeight="1">
      <c r="A8" s="30"/>
      <c r="B8" s="18" t="s">
        <v>64</v>
      </c>
      <c r="C8" s="33" t="s">
        <v>47</v>
      </c>
      <c r="D8" s="34">
        <v>45748</v>
      </c>
      <c r="E8" s="33" t="s">
        <v>59</v>
      </c>
      <c r="F8" s="35">
        <v>7011001047849</v>
      </c>
      <c r="G8" s="19" t="s">
        <v>21</v>
      </c>
      <c r="H8" s="14">
        <v>2049190</v>
      </c>
      <c r="I8" s="14">
        <v>535700</v>
      </c>
      <c r="J8" s="15">
        <f t="shared" si="0"/>
        <v>0.26142036609587205</v>
      </c>
      <c r="K8" s="31" t="s">
        <v>63</v>
      </c>
      <c r="L8" s="19"/>
    </row>
    <row r="9" spans="1:12" s="25" customFormat="1" ht="18.75">
      <c r="A9" s="22"/>
      <c r="B9" s="23" t="s">
        <v>23</v>
      </c>
      <c r="C9" s="22"/>
      <c r="D9" s="23"/>
      <c r="E9" s="23"/>
      <c r="F9" s="23"/>
      <c r="G9" s="23"/>
      <c r="H9" s="24"/>
      <c r="J9" s="26"/>
      <c r="K9" s="27"/>
    </row>
    <row r="10" spans="1:12" s="25" customFormat="1" ht="18.75">
      <c r="A10" s="22"/>
      <c r="B10" s="23" t="s">
        <v>24</v>
      </c>
      <c r="C10" s="22"/>
      <c r="D10" s="23"/>
      <c r="E10" s="23"/>
      <c r="F10" s="23"/>
      <c r="G10" s="23"/>
      <c r="H10" s="24"/>
      <c r="J10" s="26"/>
      <c r="K10" s="27"/>
    </row>
    <row r="11" spans="1:12" s="25" customFormat="1" ht="18.75">
      <c r="A11" s="22"/>
      <c r="B11" s="23" t="s">
        <v>25</v>
      </c>
      <c r="C11" s="22"/>
      <c r="D11" s="23"/>
      <c r="E11" s="23"/>
      <c r="F11" s="23"/>
      <c r="G11" s="23"/>
      <c r="H11" s="24"/>
      <c r="I11" s="26"/>
      <c r="J11" s="26"/>
      <c r="K11" s="27"/>
    </row>
    <row r="12" spans="1:12" s="25" customFormat="1" ht="18.75">
      <c r="A12" s="22"/>
      <c r="B12" s="23" t="s">
        <v>26</v>
      </c>
      <c r="C12" s="22"/>
      <c r="D12" s="23"/>
      <c r="E12" s="23"/>
      <c r="F12" s="23"/>
      <c r="G12" s="23"/>
      <c r="H12" s="24"/>
      <c r="I12" s="26"/>
      <c r="J12" s="26"/>
      <c r="K12" s="27"/>
    </row>
    <row r="13" spans="1:12" s="25" customFormat="1" ht="18.75">
      <c r="A13" s="22"/>
      <c r="B13" s="23" t="s">
        <v>27</v>
      </c>
      <c r="C13" s="22"/>
      <c r="D13" s="23"/>
      <c r="E13" s="23"/>
      <c r="F13" s="23"/>
      <c r="G13" s="23"/>
      <c r="H13" s="24"/>
      <c r="I13" s="26"/>
      <c r="J13" s="26"/>
      <c r="K13" s="27"/>
    </row>
    <row r="14" spans="1:12" s="25" customFormat="1" ht="18.75">
      <c r="A14" s="22"/>
      <c r="B14" s="23" t="s">
        <v>28</v>
      </c>
      <c r="C14" s="22"/>
      <c r="D14" s="23"/>
      <c r="E14" s="23"/>
      <c r="F14" s="23"/>
      <c r="G14" s="23"/>
      <c r="H14" s="24"/>
      <c r="I14" s="26"/>
      <c r="J14" s="26"/>
      <c r="K14" s="27"/>
    </row>
    <row r="15" spans="1:12" s="25" customFormat="1" ht="18.75">
      <c r="A15" s="22"/>
      <c r="B15" s="23" t="s">
        <v>29</v>
      </c>
      <c r="C15" s="26"/>
      <c r="I15" s="26"/>
      <c r="J15" s="26"/>
      <c r="K15" s="27"/>
    </row>
  </sheetData>
  <sheetProtection formatRows="0" insertRows="0" deleteRows="0" selectLockedCells="1"/>
  <protectedRanges>
    <protectedRange sqref="B9:B15" name="データ入力_6_6"/>
    <protectedRange sqref="B5:B8" name="データ入力_6_6_1"/>
  </protectedRanges>
  <mergeCells count="3">
    <mergeCell ref="B1:L1"/>
    <mergeCell ref="J3:L3"/>
    <mergeCell ref="D3:H3"/>
  </mergeCells>
  <phoneticPr fontId="2"/>
  <dataValidations count="2">
    <dataValidation imeMode="on" allowBlank="1" showInputMessage="1" showErrorMessage="1" sqref="E4:H4 E1:H2 B1:D4 B9:G65542 I1:L4 C8:G8 B7:G7 C5:G6 J7 K5:L65542" xr:uid="{00000000-0002-0000-0300-000000000000}"/>
    <dataValidation imeMode="off" allowBlank="1" showInputMessage="1" showErrorMessage="1" sqref="H5:J6 H8:J65542 H7:I7" xr:uid="{00000000-0002-0000-0300-000001000000}"/>
  </dataValidations>
  <printOptions horizontalCentered="1"/>
  <pageMargins left="0.43307086614173229" right="0.19685039370078741" top="0.9" bottom="0.43307086614173229" header="0.51181102362204722" footer="0.51181102362204722"/>
  <pageSetup paperSize="9" scale="87" fitToHeight="3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06"/>
  <sheetViews>
    <sheetView view="pageBreakPreview" zoomScaleNormal="100" zoomScaleSheetLayoutView="100" workbookViewId="0">
      <selection activeCell="C9" sqref="C9"/>
    </sheetView>
  </sheetViews>
  <sheetFormatPr defaultColWidth="9" defaultRowHeight="13.5"/>
  <cols>
    <col min="1" max="1" width="5" style="1" customWidth="1"/>
    <col min="2" max="2" width="25.625" style="1" customWidth="1"/>
    <col min="3" max="3" width="17.375" style="2" customWidth="1"/>
    <col min="4" max="4" width="12.875" style="1" customWidth="1"/>
    <col min="5" max="6" width="14.625" style="1" customWidth="1"/>
    <col min="7" max="7" width="26.875" style="1" bestFit="1" customWidth="1"/>
    <col min="8" max="8" width="12.625" style="1" customWidth="1"/>
    <col min="9" max="9" width="12.625" style="2" customWidth="1"/>
    <col min="10" max="10" width="8" style="2" customWidth="1"/>
    <col min="11" max="11" width="6.5" style="1" customWidth="1"/>
    <col min="12" max="12" width="8.625" style="1" customWidth="1"/>
    <col min="13" max="13" width="12.625" style="1" customWidth="1"/>
    <col min="14" max="15" width="9" style="1" customWidth="1"/>
    <col min="16" max="16384" width="9" style="1"/>
  </cols>
  <sheetData>
    <row r="1" spans="1:13" ht="17.25" customHeight="1">
      <c r="B1" s="45" t="s">
        <v>10</v>
      </c>
      <c r="C1" s="45"/>
      <c r="D1" s="45"/>
      <c r="E1" s="45"/>
      <c r="F1" s="45"/>
      <c r="G1" s="45"/>
      <c r="H1" s="45"/>
      <c r="I1" s="45"/>
      <c r="J1" s="45"/>
      <c r="K1" s="45"/>
      <c r="L1" s="45"/>
      <c r="M1" s="45"/>
    </row>
    <row r="2" spans="1:13">
      <c r="B2" s="8"/>
      <c r="C2" s="9"/>
      <c r="D2" s="8"/>
      <c r="E2" s="8"/>
      <c r="F2" s="8"/>
      <c r="G2" s="8"/>
      <c r="H2" s="8"/>
      <c r="I2" s="9"/>
      <c r="J2" s="9"/>
      <c r="K2" s="8"/>
      <c r="L2" s="8"/>
      <c r="M2" s="8"/>
    </row>
    <row r="3" spans="1:13">
      <c r="B3" s="10" t="s">
        <v>9</v>
      </c>
      <c r="C3" s="11" t="s">
        <v>13</v>
      </c>
      <c r="D3" s="44" t="e">
        <f>#REF!</f>
        <v>#REF!</v>
      </c>
      <c r="E3" s="44"/>
      <c r="F3" s="44"/>
      <c r="G3" s="44"/>
      <c r="H3" s="44"/>
      <c r="I3" s="11" t="s">
        <v>14</v>
      </c>
      <c r="J3" s="44" t="s">
        <v>19</v>
      </c>
      <c r="K3" s="44"/>
      <c r="L3" s="44"/>
      <c r="M3" s="44"/>
    </row>
    <row r="4" spans="1:13" s="5" customFormat="1" ht="61.5" customHeight="1">
      <c r="A4" s="28"/>
      <c r="B4" s="3" t="s">
        <v>11</v>
      </c>
      <c r="C4" s="3" t="s">
        <v>0</v>
      </c>
      <c r="D4" s="3" t="s">
        <v>1</v>
      </c>
      <c r="E4" s="3" t="s">
        <v>2</v>
      </c>
      <c r="F4" s="3" t="s">
        <v>20</v>
      </c>
      <c r="G4" s="3" t="s">
        <v>3</v>
      </c>
      <c r="H4" s="3" t="s">
        <v>17</v>
      </c>
      <c r="I4" s="3" t="s">
        <v>18</v>
      </c>
      <c r="J4" s="3" t="s">
        <v>4</v>
      </c>
      <c r="K4" s="3" t="s">
        <v>5</v>
      </c>
      <c r="L4" s="3" t="s">
        <v>6</v>
      </c>
      <c r="M4" s="4" t="s">
        <v>12</v>
      </c>
    </row>
    <row r="5" spans="1:13" s="5" customFormat="1" ht="61.5" customHeight="1">
      <c r="A5" s="19"/>
      <c r="B5" s="36" t="s">
        <v>32</v>
      </c>
      <c r="C5" s="13" t="s">
        <v>47</v>
      </c>
      <c r="D5" s="16">
        <v>45748</v>
      </c>
      <c r="E5" s="13" t="s">
        <v>33</v>
      </c>
      <c r="F5" s="37" t="s">
        <v>34</v>
      </c>
      <c r="G5" s="20" t="s">
        <v>35</v>
      </c>
      <c r="H5" s="17">
        <v>188667192</v>
      </c>
      <c r="I5" s="17">
        <v>188667192</v>
      </c>
      <c r="J5" s="7">
        <f t="shared" ref="J5:J9" si="0">I5/H5</f>
        <v>1</v>
      </c>
      <c r="K5" s="21" t="s">
        <v>36</v>
      </c>
      <c r="L5" s="4"/>
      <c r="M5" s="6"/>
    </row>
    <row r="6" spans="1:13" s="5" customFormat="1" ht="61.5" customHeight="1">
      <c r="A6" s="19"/>
      <c r="B6" s="20" t="s">
        <v>57</v>
      </c>
      <c r="C6" s="13" t="s">
        <v>47</v>
      </c>
      <c r="D6" s="16">
        <v>45748</v>
      </c>
      <c r="E6" s="20" t="s">
        <v>37</v>
      </c>
      <c r="F6" s="37">
        <v>1010001116669</v>
      </c>
      <c r="G6" s="20" t="s">
        <v>38</v>
      </c>
      <c r="H6" s="38">
        <v>1571424</v>
      </c>
      <c r="I6" s="38">
        <v>1571424</v>
      </c>
      <c r="J6" s="7">
        <f t="shared" si="0"/>
        <v>1</v>
      </c>
      <c r="K6" s="21" t="s">
        <v>36</v>
      </c>
      <c r="L6" s="32"/>
      <c r="M6" s="6"/>
    </row>
    <row r="7" spans="1:13" s="5" customFormat="1" ht="61.5" customHeight="1">
      <c r="A7" s="19"/>
      <c r="B7" s="20" t="s">
        <v>51</v>
      </c>
      <c r="C7" s="13" t="s">
        <v>47</v>
      </c>
      <c r="D7" s="16">
        <v>45762</v>
      </c>
      <c r="E7" s="20" t="s">
        <v>52</v>
      </c>
      <c r="F7" s="37">
        <v>1010401092989</v>
      </c>
      <c r="G7" s="20" t="s">
        <v>39</v>
      </c>
      <c r="H7" s="38">
        <v>1876050</v>
      </c>
      <c r="I7" s="38">
        <v>1876050</v>
      </c>
      <c r="J7" s="7">
        <f>I7/H7</f>
        <v>1</v>
      </c>
      <c r="K7" s="21" t="s">
        <v>40</v>
      </c>
      <c r="L7" s="32"/>
      <c r="M7" s="6"/>
    </row>
    <row r="8" spans="1:13" s="5" customFormat="1" ht="61.5" customHeight="1">
      <c r="A8" s="19"/>
      <c r="B8" s="20" t="s">
        <v>48</v>
      </c>
      <c r="C8" s="13" t="s">
        <v>47</v>
      </c>
      <c r="D8" s="16">
        <v>45764</v>
      </c>
      <c r="E8" s="20" t="s">
        <v>54</v>
      </c>
      <c r="F8" s="37">
        <v>9120001015142</v>
      </c>
      <c r="G8" s="20" t="s">
        <v>39</v>
      </c>
      <c r="H8" s="38">
        <v>3999754</v>
      </c>
      <c r="I8" s="38">
        <v>3999754</v>
      </c>
      <c r="J8" s="7">
        <f t="shared" si="0"/>
        <v>1</v>
      </c>
      <c r="K8" s="21" t="s">
        <v>40</v>
      </c>
      <c r="L8" s="32"/>
      <c r="M8" s="6"/>
    </row>
    <row r="9" spans="1:13" s="5" customFormat="1" ht="61.5" customHeight="1">
      <c r="A9" s="19"/>
      <c r="B9" s="20" t="s">
        <v>53</v>
      </c>
      <c r="C9" s="13" t="s">
        <v>47</v>
      </c>
      <c r="D9" s="16">
        <v>45770</v>
      </c>
      <c r="E9" s="20" t="s">
        <v>58</v>
      </c>
      <c r="F9" s="37">
        <v>1010401092989</v>
      </c>
      <c r="G9" s="20" t="s">
        <v>39</v>
      </c>
      <c r="H9" s="38">
        <v>1797400</v>
      </c>
      <c r="I9" s="38">
        <v>1797400</v>
      </c>
      <c r="J9" s="7">
        <f t="shared" si="0"/>
        <v>1</v>
      </c>
      <c r="K9" s="21" t="s">
        <v>40</v>
      </c>
      <c r="L9" s="32"/>
      <c r="M9" s="6"/>
    </row>
    <row r="10" spans="1:13" ht="61.5" customHeight="1">
      <c r="A10" s="19"/>
      <c r="B10" s="20" t="s">
        <v>41</v>
      </c>
      <c r="C10" s="13" t="s">
        <v>47</v>
      </c>
      <c r="D10" s="16">
        <v>45807</v>
      </c>
      <c r="E10" s="20" t="s">
        <v>42</v>
      </c>
      <c r="F10" s="37">
        <v>1010001112577</v>
      </c>
      <c r="G10" s="20" t="s">
        <v>43</v>
      </c>
      <c r="H10" s="39" t="s">
        <v>44</v>
      </c>
      <c r="I10" s="39" t="s">
        <v>45</v>
      </c>
      <c r="J10" s="40" t="s">
        <v>36</v>
      </c>
      <c r="K10" s="21" t="s">
        <v>36</v>
      </c>
      <c r="L10" s="4" t="s">
        <v>46</v>
      </c>
      <c r="M10" s="6"/>
    </row>
    <row r="11" spans="1:13" s="25" customFormat="1" ht="18.75">
      <c r="A11" s="26"/>
      <c r="B11" s="23" t="s">
        <v>23</v>
      </c>
      <c r="C11" s="22"/>
      <c r="D11" s="23"/>
      <c r="E11" s="23"/>
      <c r="F11" s="23"/>
      <c r="G11" s="23"/>
      <c r="H11" s="24"/>
      <c r="J11" s="26"/>
    </row>
    <row r="12" spans="1:13" s="25" customFormat="1" ht="18.75">
      <c r="A12" s="26"/>
      <c r="B12" s="23" t="s">
        <v>24</v>
      </c>
      <c r="C12" s="22"/>
      <c r="D12" s="23"/>
      <c r="E12" s="23"/>
      <c r="F12" s="23"/>
      <c r="G12" s="23"/>
      <c r="H12" s="24"/>
      <c r="J12" s="26"/>
    </row>
    <row r="13" spans="1:13" s="25" customFormat="1" ht="18.75">
      <c r="A13" s="26"/>
      <c r="B13" s="23" t="s">
        <v>25</v>
      </c>
      <c r="C13" s="22"/>
      <c r="D13" s="23"/>
      <c r="E13" s="23"/>
      <c r="F13" s="23"/>
      <c r="G13" s="23"/>
      <c r="H13" s="24"/>
      <c r="I13" s="26"/>
      <c r="J13" s="26"/>
    </row>
    <row r="14" spans="1:13" s="25" customFormat="1" ht="18.75">
      <c r="A14" s="26"/>
      <c r="B14" s="23" t="s">
        <v>26</v>
      </c>
      <c r="C14" s="22"/>
      <c r="D14" s="23"/>
      <c r="E14" s="23"/>
      <c r="F14" s="23"/>
      <c r="G14" s="23"/>
      <c r="H14" s="24"/>
      <c r="I14" s="26"/>
      <c r="J14" s="26"/>
    </row>
    <row r="15" spans="1:13" s="25" customFormat="1" ht="18.75">
      <c r="A15" s="26"/>
      <c r="B15" s="23" t="s">
        <v>27</v>
      </c>
      <c r="C15" s="22"/>
      <c r="D15" s="23"/>
      <c r="E15" s="23"/>
      <c r="F15" s="23"/>
      <c r="G15" s="23"/>
      <c r="H15" s="24"/>
      <c r="I15" s="26"/>
      <c r="J15" s="26"/>
    </row>
    <row r="16" spans="1:13" s="25" customFormat="1" ht="18.75">
      <c r="A16" s="26"/>
      <c r="B16" s="23" t="s">
        <v>28</v>
      </c>
      <c r="C16" s="22"/>
      <c r="D16" s="23"/>
      <c r="E16" s="23"/>
      <c r="F16" s="23"/>
      <c r="G16" s="23"/>
      <c r="H16" s="24"/>
      <c r="I16" s="26"/>
      <c r="J16" s="26"/>
    </row>
    <row r="17" spans="1:10" s="25" customFormat="1" ht="18.75">
      <c r="A17" s="26"/>
      <c r="B17" s="23" t="s">
        <v>29</v>
      </c>
      <c r="C17" s="26"/>
      <c r="I17" s="26"/>
      <c r="J17" s="26"/>
    </row>
    <row r="18" spans="1:10">
      <c r="J18" s="12"/>
    </row>
    <row r="19" spans="1:10">
      <c r="A19" s="1" t="s">
        <v>22</v>
      </c>
      <c r="J19" s="12"/>
    </row>
    <row r="20" spans="1:10">
      <c r="J20" s="12"/>
    </row>
    <row r="21" spans="1:10">
      <c r="J21" s="12"/>
    </row>
    <row r="22" spans="1:10">
      <c r="J22" s="12"/>
    </row>
    <row r="23" spans="1:10">
      <c r="J23" s="12"/>
    </row>
    <row r="24" spans="1:10">
      <c r="J24" s="12"/>
    </row>
    <row r="25" spans="1:10">
      <c r="J25" s="12"/>
    </row>
    <row r="26" spans="1:10">
      <c r="J26" s="12"/>
    </row>
    <row r="27" spans="1:10">
      <c r="J27" s="12"/>
    </row>
    <row r="28" spans="1:10">
      <c r="J28" s="12"/>
    </row>
    <row r="29" spans="1:10">
      <c r="J29" s="12"/>
    </row>
    <row r="30" spans="1:10">
      <c r="J30" s="12"/>
    </row>
    <row r="31" spans="1:10">
      <c r="J31" s="12"/>
    </row>
    <row r="32" spans="1:10">
      <c r="J32" s="12"/>
    </row>
    <row r="33" spans="10:10">
      <c r="J33" s="12"/>
    </row>
    <row r="34" spans="10:10">
      <c r="J34" s="12"/>
    </row>
    <row r="35" spans="10:10">
      <c r="J35" s="12"/>
    </row>
    <row r="36" spans="10:10">
      <c r="J36" s="12"/>
    </row>
    <row r="37" spans="10:10">
      <c r="J37" s="12"/>
    </row>
    <row r="38" spans="10:10">
      <c r="J38" s="12"/>
    </row>
    <row r="39" spans="10:10">
      <c r="J39" s="12"/>
    </row>
    <row r="40" spans="10:10">
      <c r="J40" s="12"/>
    </row>
    <row r="41" spans="10:10">
      <c r="J41" s="12"/>
    </row>
    <row r="42" spans="10:10">
      <c r="J42" s="12"/>
    </row>
    <row r="43" spans="10:10">
      <c r="J43" s="12"/>
    </row>
    <row r="44" spans="10:10">
      <c r="J44" s="12"/>
    </row>
    <row r="45" spans="10:10">
      <c r="J45" s="12"/>
    </row>
    <row r="46" spans="10:10">
      <c r="J46" s="12"/>
    </row>
    <row r="47" spans="10:10">
      <c r="J47" s="12"/>
    </row>
    <row r="48" spans="10:10">
      <c r="J48" s="12"/>
    </row>
    <row r="49" spans="10:10">
      <c r="J49" s="12"/>
    </row>
    <row r="50" spans="10:10">
      <c r="J50" s="12"/>
    </row>
    <row r="51" spans="10:10">
      <c r="J51" s="12"/>
    </row>
    <row r="52" spans="10:10">
      <c r="J52" s="12"/>
    </row>
    <row r="53" spans="10:10">
      <c r="J53" s="12"/>
    </row>
    <row r="54" spans="10:10">
      <c r="J54" s="12"/>
    </row>
    <row r="55" spans="10:10">
      <c r="J55" s="12"/>
    </row>
    <row r="56" spans="10:10">
      <c r="J56" s="12"/>
    </row>
    <row r="57" spans="10:10">
      <c r="J57" s="12"/>
    </row>
    <row r="58" spans="10:10">
      <c r="J58" s="12"/>
    </row>
    <row r="59" spans="10:10">
      <c r="J59" s="12"/>
    </row>
    <row r="60" spans="10:10">
      <c r="J60" s="12"/>
    </row>
    <row r="61" spans="10:10">
      <c r="J61" s="12"/>
    </row>
    <row r="62" spans="10:10">
      <c r="J62" s="12"/>
    </row>
    <row r="63" spans="10:10">
      <c r="J63" s="12"/>
    </row>
    <row r="64" spans="10:10">
      <c r="J64" s="12"/>
    </row>
    <row r="65" spans="10:10">
      <c r="J65" s="12"/>
    </row>
    <row r="66" spans="10:10">
      <c r="J66" s="12"/>
    </row>
    <row r="67" spans="10:10">
      <c r="J67" s="12"/>
    </row>
    <row r="68" spans="10:10">
      <c r="J68" s="12"/>
    </row>
    <row r="69" spans="10:10">
      <c r="J69" s="12"/>
    </row>
    <row r="70" spans="10:10">
      <c r="J70" s="12"/>
    </row>
    <row r="71" spans="10:10">
      <c r="J71" s="12"/>
    </row>
    <row r="72" spans="10:10">
      <c r="J72" s="12"/>
    </row>
    <row r="73" spans="10:10">
      <c r="J73" s="12"/>
    </row>
    <row r="74" spans="10:10">
      <c r="J74" s="12"/>
    </row>
    <row r="75" spans="10:10">
      <c r="J75" s="12"/>
    </row>
    <row r="76" spans="10:10">
      <c r="J76" s="12"/>
    </row>
    <row r="77" spans="10:10">
      <c r="J77" s="12"/>
    </row>
    <row r="78" spans="10:10">
      <c r="J78" s="12"/>
    </row>
    <row r="79" spans="10:10">
      <c r="J79" s="12"/>
    </row>
    <row r="80" spans="10:10">
      <c r="J80" s="12"/>
    </row>
    <row r="81" spans="10:10">
      <c r="J81" s="12"/>
    </row>
    <row r="82" spans="10:10">
      <c r="J82" s="12"/>
    </row>
    <row r="83" spans="10:10">
      <c r="J83" s="12"/>
    </row>
    <row r="84" spans="10:10">
      <c r="J84" s="12"/>
    </row>
    <row r="85" spans="10:10">
      <c r="J85" s="12"/>
    </row>
    <row r="86" spans="10:10">
      <c r="J86" s="12"/>
    </row>
    <row r="87" spans="10:10">
      <c r="J87" s="12"/>
    </row>
    <row r="88" spans="10:10">
      <c r="J88" s="12"/>
    </row>
    <row r="89" spans="10:10">
      <c r="J89" s="12"/>
    </row>
    <row r="90" spans="10:10">
      <c r="J90" s="12"/>
    </row>
    <row r="91" spans="10:10">
      <c r="J91" s="12"/>
    </row>
    <row r="92" spans="10:10">
      <c r="J92" s="12"/>
    </row>
    <row r="93" spans="10:10">
      <c r="J93" s="12"/>
    </row>
    <row r="94" spans="10:10">
      <c r="J94" s="12"/>
    </row>
    <row r="95" spans="10:10">
      <c r="J95" s="12"/>
    </row>
    <row r="96" spans="10:10">
      <c r="J96" s="12"/>
    </row>
    <row r="97" spans="10:10">
      <c r="J97" s="12"/>
    </row>
    <row r="98" spans="10:10">
      <c r="J98" s="12"/>
    </row>
    <row r="99" spans="10:10">
      <c r="J99" s="12"/>
    </row>
    <row r="100" spans="10:10">
      <c r="J100" s="12"/>
    </row>
    <row r="101" spans="10:10">
      <c r="J101" s="12"/>
    </row>
    <row r="102" spans="10:10">
      <c r="J102" s="12"/>
    </row>
    <row r="103" spans="10:10">
      <c r="J103" s="12"/>
    </row>
    <row r="104" spans="10:10">
      <c r="J104" s="12"/>
    </row>
    <row r="105" spans="10:10">
      <c r="J105" s="12"/>
    </row>
    <row r="106" spans="10:10">
      <c r="J106" s="12"/>
    </row>
    <row r="107" spans="10:10">
      <c r="J107" s="12"/>
    </row>
    <row r="108" spans="10:10">
      <c r="J108" s="12"/>
    </row>
    <row r="109" spans="10:10">
      <c r="J109" s="12"/>
    </row>
    <row r="110" spans="10:10">
      <c r="J110" s="12"/>
    </row>
    <row r="111" spans="10:10">
      <c r="J111" s="12"/>
    </row>
    <row r="112" spans="10:10">
      <c r="J112" s="12"/>
    </row>
    <row r="113" spans="10:10">
      <c r="J113" s="12"/>
    </row>
    <row r="114" spans="10:10">
      <c r="J114" s="12"/>
    </row>
    <row r="115" spans="10:10">
      <c r="J115" s="12"/>
    </row>
    <row r="116" spans="10:10">
      <c r="J116" s="12"/>
    </row>
    <row r="117" spans="10:10">
      <c r="J117" s="12"/>
    </row>
    <row r="118" spans="10:10">
      <c r="J118" s="12"/>
    </row>
    <row r="119" spans="10:10">
      <c r="J119" s="12"/>
    </row>
    <row r="120" spans="10:10">
      <c r="J120" s="12"/>
    </row>
    <row r="121" spans="10:10">
      <c r="J121" s="12"/>
    </row>
    <row r="122" spans="10:10">
      <c r="J122" s="12"/>
    </row>
    <row r="123" spans="10:10">
      <c r="J123" s="12"/>
    </row>
    <row r="124" spans="10:10">
      <c r="J124" s="12"/>
    </row>
    <row r="125" spans="10:10">
      <c r="J125" s="12"/>
    </row>
    <row r="126" spans="10:10">
      <c r="J126" s="12"/>
    </row>
    <row r="127" spans="10:10">
      <c r="J127" s="12"/>
    </row>
    <row r="128" spans="10:10">
      <c r="J128" s="12"/>
    </row>
    <row r="129" spans="10:10">
      <c r="J129" s="12"/>
    </row>
    <row r="130" spans="10:10">
      <c r="J130" s="12"/>
    </row>
    <row r="131" spans="10:10">
      <c r="J131" s="12"/>
    </row>
    <row r="132" spans="10:10">
      <c r="J132" s="12"/>
    </row>
    <row r="133" spans="10:10">
      <c r="J133" s="12"/>
    </row>
    <row r="134" spans="10:10">
      <c r="J134" s="12"/>
    </row>
    <row r="135" spans="10:10">
      <c r="J135" s="12"/>
    </row>
    <row r="136" spans="10:10">
      <c r="J136" s="12"/>
    </row>
    <row r="137" spans="10:10">
      <c r="J137" s="12"/>
    </row>
    <row r="138" spans="10:10">
      <c r="J138" s="12"/>
    </row>
    <row r="139" spans="10:10">
      <c r="J139" s="12"/>
    </row>
    <row r="140" spans="10:10">
      <c r="J140" s="12"/>
    </row>
    <row r="141" spans="10:10">
      <c r="J141" s="12"/>
    </row>
    <row r="142" spans="10:10">
      <c r="J142" s="12"/>
    </row>
    <row r="143" spans="10:10">
      <c r="J143" s="12"/>
    </row>
    <row r="144" spans="10:10">
      <c r="J144" s="12"/>
    </row>
    <row r="145" spans="10:10">
      <c r="J145" s="12"/>
    </row>
    <row r="146" spans="10:10">
      <c r="J146" s="12"/>
    </row>
    <row r="147" spans="10:10">
      <c r="J147" s="12"/>
    </row>
    <row r="148" spans="10:10">
      <c r="J148" s="12"/>
    </row>
    <row r="149" spans="10:10">
      <c r="J149" s="12"/>
    </row>
    <row r="150" spans="10:10">
      <c r="J150" s="12"/>
    </row>
    <row r="151" spans="10:10">
      <c r="J151" s="12"/>
    </row>
    <row r="152" spans="10:10">
      <c r="J152" s="12"/>
    </row>
    <row r="153" spans="10:10">
      <c r="J153" s="12"/>
    </row>
    <row r="154" spans="10:10">
      <c r="J154" s="12"/>
    </row>
    <row r="155" spans="10:10">
      <c r="J155" s="12"/>
    </row>
    <row r="156" spans="10:10">
      <c r="J156" s="12"/>
    </row>
    <row r="157" spans="10:10">
      <c r="J157" s="12"/>
    </row>
    <row r="158" spans="10:10">
      <c r="J158" s="12"/>
    </row>
    <row r="159" spans="10:10">
      <c r="J159" s="12"/>
    </row>
    <row r="160" spans="10:10">
      <c r="J160" s="12"/>
    </row>
    <row r="161" spans="10:10">
      <c r="J161" s="12"/>
    </row>
    <row r="162" spans="10:10">
      <c r="J162" s="12"/>
    </row>
    <row r="163" spans="10:10">
      <c r="J163" s="12"/>
    </row>
    <row r="164" spans="10:10">
      <c r="J164" s="12"/>
    </row>
    <row r="165" spans="10:10">
      <c r="J165" s="12"/>
    </row>
    <row r="166" spans="10:10">
      <c r="J166" s="12"/>
    </row>
    <row r="167" spans="10:10">
      <c r="J167" s="12"/>
    </row>
    <row r="168" spans="10:10">
      <c r="J168" s="12"/>
    </row>
    <row r="169" spans="10:10">
      <c r="J169" s="12"/>
    </row>
    <row r="170" spans="10:10">
      <c r="J170" s="12"/>
    </row>
    <row r="171" spans="10:10">
      <c r="J171" s="12"/>
    </row>
    <row r="172" spans="10:10">
      <c r="J172" s="12"/>
    </row>
    <row r="173" spans="10:10">
      <c r="J173" s="12"/>
    </row>
    <row r="174" spans="10:10">
      <c r="J174" s="12"/>
    </row>
    <row r="175" spans="10:10">
      <c r="J175" s="12"/>
    </row>
    <row r="176" spans="10:10">
      <c r="J176" s="12"/>
    </row>
    <row r="177" spans="10:10">
      <c r="J177" s="12"/>
    </row>
    <row r="178" spans="10:10">
      <c r="J178" s="12"/>
    </row>
    <row r="179" spans="10:10">
      <c r="J179" s="12"/>
    </row>
    <row r="180" spans="10:10">
      <c r="J180" s="12"/>
    </row>
    <row r="181" spans="10:10">
      <c r="J181" s="12"/>
    </row>
    <row r="182" spans="10:10">
      <c r="J182" s="12"/>
    </row>
    <row r="183" spans="10:10">
      <c r="J183" s="12"/>
    </row>
    <row r="184" spans="10:10">
      <c r="J184" s="12"/>
    </row>
    <row r="185" spans="10:10">
      <c r="J185" s="12"/>
    </row>
    <row r="186" spans="10:10">
      <c r="J186" s="12"/>
    </row>
    <row r="187" spans="10:10">
      <c r="J187" s="12"/>
    </row>
    <row r="188" spans="10:10">
      <c r="J188" s="12"/>
    </row>
    <row r="189" spans="10:10">
      <c r="J189" s="12"/>
    </row>
    <row r="190" spans="10:10">
      <c r="J190" s="12"/>
    </row>
    <row r="191" spans="10:10">
      <c r="J191" s="12"/>
    </row>
    <row r="192" spans="10:10">
      <c r="J192" s="12"/>
    </row>
    <row r="193" spans="10:10">
      <c r="J193" s="12"/>
    </row>
    <row r="194" spans="10:10">
      <c r="J194" s="12"/>
    </row>
    <row r="195" spans="10:10">
      <c r="J195" s="12"/>
    </row>
    <row r="196" spans="10:10">
      <c r="J196" s="12"/>
    </row>
    <row r="197" spans="10:10">
      <c r="J197" s="12"/>
    </row>
    <row r="198" spans="10:10">
      <c r="J198" s="12"/>
    </row>
    <row r="199" spans="10:10">
      <c r="J199" s="12"/>
    </row>
    <row r="200" spans="10:10">
      <c r="J200" s="12"/>
    </row>
    <row r="201" spans="10:10">
      <c r="J201" s="12"/>
    </row>
    <row r="202" spans="10:10">
      <c r="J202" s="12"/>
    </row>
    <row r="203" spans="10:10">
      <c r="J203" s="12"/>
    </row>
    <row r="204" spans="10:10">
      <c r="J204" s="12"/>
    </row>
    <row r="205" spans="10:10">
      <c r="J205" s="12"/>
    </row>
    <row r="206" spans="10:10">
      <c r="J206" s="12"/>
    </row>
  </sheetData>
  <sheetProtection formatRows="0" insertRows="0" deleteRows="0" selectLockedCells="1"/>
  <protectedRanges>
    <protectedRange sqref="F11:F17" name="データ入力_6_6"/>
    <protectedRange sqref="F5" name="データ入力_6_6_1"/>
    <protectedRange sqref="F9:F10 F6:F8" name="データ入力_6_6_1_1"/>
    <protectedRange sqref="B9:B10 B6:B8" name="データ入力_6_6_1_1_1"/>
    <protectedRange sqref="E9:E10 E6:E8" name="データ入力_6_6_2"/>
  </protectedRanges>
  <mergeCells count="3">
    <mergeCell ref="B1:M1"/>
    <mergeCell ref="J3:M3"/>
    <mergeCell ref="D3:H3"/>
  </mergeCells>
  <phoneticPr fontId="2"/>
  <dataValidations count="2">
    <dataValidation imeMode="on" allowBlank="1" showInputMessage="1" showErrorMessage="1" sqref="K1:M2 E1:H2 E4:F5 G4:H4 I1:I4 K18:M65544 N18:IV1048576 J1:J5 B1:D4 K17:L17 N11:IR17 C5:D5 G5 N9:IV10 N1:IV8 H9:J10 B6:J8 B9:G65544 K9:M16 K4:M8" xr:uid="{00000000-0002-0000-0400-000000000000}"/>
    <dataValidation imeMode="off" allowBlank="1" showInputMessage="1" showErrorMessage="1" sqref="H11:J65544 H5 J9:J10 J5:J8" xr:uid="{00000000-0002-0000-0400-000001000000}"/>
  </dataValidations>
  <printOptions horizontalCentered="1"/>
  <pageMargins left="0.43" right="0.2" top="0.9" bottom="0.4" header="0.36" footer="0.32"/>
  <pageSetup paperSize="9" scale="8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7206-5D72-4C0D-8BD1-888022C8417B}">
  <dimension ref="A1:L15"/>
  <sheetViews>
    <sheetView workbookViewId="0">
      <selection activeCell="I7" sqref="I7"/>
    </sheetView>
  </sheetViews>
  <sheetFormatPr defaultRowHeight="13.5"/>
  <cols>
    <col min="1" max="1" width="5" style="1" customWidth="1"/>
    <col min="2" max="2" width="25.625" style="1" customWidth="1"/>
    <col min="3" max="3" width="17.375" style="2" customWidth="1"/>
    <col min="4" max="4" width="12.875" style="1" customWidth="1"/>
    <col min="5" max="7" width="14.625" style="1" customWidth="1"/>
    <col min="8" max="8" width="12.625" style="1" customWidth="1"/>
    <col min="9" max="9" width="12.625" style="2" customWidth="1"/>
    <col min="10" max="10" width="8" style="2" customWidth="1"/>
    <col min="11" max="11" width="11.75" style="1" customWidth="1"/>
    <col min="12" max="12" width="15.125" style="1" customWidth="1"/>
    <col min="13" max="13" width="10" style="1" customWidth="1"/>
    <col min="14" max="16384" width="9" style="1"/>
  </cols>
  <sheetData>
    <row r="1" spans="1:12" ht="15">
      <c r="B1" s="43" t="s">
        <v>10</v>
      </c>
      <c r="C1" s="43"/>
      <c r="D1" s="43"/>
      <c r="E1" s="43"/>
      <c r="F1" s="43"/>
      <c r="G1" s="43"/>
      <c r="H1" s="43"/>
      <c r="I1" s="43"/>
      <c r="J1" s="43"/>
      <c r="K1" s="43"/>
      <c r="L1" s="43"/>
    </row>
    <row r="3" spans="1:12">
      <c r="B3" s="1" t="s">
        <v>7</v>
      </c>
      <c r="C3" s="2" t="s">
        <v>13</v>
      </c>
      <c r="D3" s="44" t="str">
        <f>[1]別紙様式１!D3</f>
        <v>令和７年７月１日～令和７年９月３０日契約締結分</v>
      </c>
      <c r="E3" s="44"/>
      <c r="F3" s="44"/>
      <c r="G3" s="44"/>
      <c r="H3" s="44"/>
      <c r="I3" s="2" t="s">
        <v>14</v>
      </c>
      <c r="J3" s="44" t="s">
        <v>19</v>
      </c>
      <c r="K3" s="44"/>
      <c r="L3" s="44"/>
    </row>
    <row r="4" spans="1:12" ht="31.5">
      <c r="A4" s="29"/>
      <c r="B4" s="4" t="s">
        <v>11</v>
      </c>
      <c r="C4" s="4" t="s">
        <v>0</v>
      </c>
      <c r="D4" s="4" t="s">
        <v>1</v>
      </c>
      <c r="E4" s="4" t="s">
        <v>2</v>
      </c>
      <c r="F4" s="4" t="s">
        <v>20</v>
      </c>
      <c r="G4" s="4" t="s">
        <v>8</v>
      </c>
      <c r="H4" s="4" t="s">
        <v>15</v>
      </c>
      <c r="I4" s="4" t="s">
        <v>16</v>
      </c>
      <c r="J4" s="4" t="s">
        <v>4</v>
      </c>
      <c r="K4" s="4" t="s">
        <v>6</v>
      </c>
      <c r="L4" s="4" t="s">
        <v>12</v>
      </c>
    </row>
    <row r="5" spans="1:12" ht="52.5">
      <c r="A5" s="29"/>
      <c r="B5" s="18" t="s">
        <v>67</v>
      </c>
      <c r="C5" s="33" t="s">
        <v>47</v>
      </c>
      <c r="D5" s="34">
        <v>45894</v>
      </c>
      <c r="E5" s="33" t="s">
        <v>66</v>
      </c>
      <c r="F5" s="35">
        <v>4030001084721</v>
      </c>
      <c r="G5" s="19" t="s">
        <v>21</v>
      </c>
      <c r="H5" s="14">
        <v>3300000</v>
      </c>
      <c r="I5" s="14">
        <v>1521606</v>
      </c>
      <c r="J5" s="15">
        <f t="shared" ref="J5" si="0">I5/H5</f>
        <v>0.46109272727272727</v>
      </c>
      <c r="K5" s="31" t="s">
        <v>68</v>
      </c>
      <c r="L5" s="19"/>
    </row>
    <row r="6" spans="1:12" ht="74.25" customHeight="1">
      <c r="A6" s="30"/>
      <c r="B6" s="18"/>
      <c r="C6" s="33"/>
      <c r="D6" s="34"/>
      <c r="E6" s="33"/>
      <c r="F6" s="35"/>
      <c r="G6" s="19"/>
      <c r="H6" s="14"/>
      <c r="I6" s="14"/>
      <c r="J6" s="15"/>
      <c r="K6" s="31"/>
      <c r="L6" s="19"/>
    </row>
    <row r="7" spans="1:12" ht="74.25" customHeight="1">
      <c r="A7" s="30"/>
      <c r="B7" s="18"/>
      <c r="C7" s="33"/>
      <c r="D7" s="34"/>
      <c r="E7" s="33"/>
      <c r="F7" s="35"/>
      <c r="G7" s="19"/>
      <c r="H7" s="14"/>
      <c r="I7" s="14"/>
      <c r="J7" s="15"/>
      <c r="K7" s="31"/>
      <c r="L7" s="19"/>
    </row>
    <row r="8" spans="1:12" ht="74.25" customHeight="1">
      <c r="A8" s="30"/>
      <c r="B8" s="18"/>
      <c r="C8" s="33"/>
      <c r="D8" s="34"/>
      <c r="E8" s="33"/>
      <c r="F8" s="35"/>
      <c r="G8" s="19"/>
      <c r="H8" s="14"/>
      <c r="I8" s="14"/>
      <c r="J8" s="15"/>
      <c r="K8" s="31"/>
      <c r="L8" s="19"/>
    </row>
    <row r="9" spans="1:12" s="25" customFormat="1" ht="18.75">
      <c r="A9" s="22"/>
      <c r="B9" s="23" t="s">
        <v>23</v>
      </c>
      <c r="C9" s="22"/>
      <c r="D9" s="23"/>
      <c r="E9" s="23"/>
      <c r="F9" s="23"/>
      <c r="G9" s="23"/>
      <c r="H9" s="24"/>
      <c r="J9" s="26"/>
      <c r="K9" s="27"/>
    </row>
    <row r="10" spans="1:12" s="25" customFormat="1" ht="18.75">
      <c r="A10" s="22"/>
      <c r="B10" s="23" t="s">
        <v>24</v>
      </c>
      <c r="C10" s="22"/>
      <c r="D10" s="23"/>
      <c r="E10" s="23"/>
      <c r="F10" s="23"/>
      <c r="G10" s="23"/>
      <c r="H10" s="24"/>
      <c r="J10" s="26"/>
      <c r="K10" s="27"/>
    </row>
    <row r="11" spans="1:12" s="25" customFormat="1" ht="18.75">
      <c r="A11" s="22"/>
      <c r="B11" s="23" t="s">
        <v>25</v>
      </c>
      <c r="C11" s="22"/>
      <c r="D11" s="23"/>
      <c r="E11" s="23"/>
      <c r="F11" s="23"/>
      <c r="G11" s="23"/>
      <c r="H11" s="24"/>
      <c r="I11" s="26"/>
      <c r="J11" s="26"/>
      <c r="K11" s="27"/>
    </row>
    <row r="12" spans="1:12" s="25" customFormat="1" ht="18.75">
      <c r="A12" s="22"/>
      <c r="B12" s="23" t="s">
        <v>26</v>
      </c>
      <c r="C12" s="22"/>
      <c r="D12" s="23"/>
      <c r="E12" s="23"/>
      <c r="F12" s="23"/>
      <c r="G12" s="23"/>
      <c r="H12" s="24"/>
      <c r="I12" s="26"/>
      <c r="J12" s="26"/>
      <c r="K12" s="27"/>
    </row>
    <row r="13" spans="1:12" s="25" customFormat="1" ht="18.75">
      <c r="A13" s="22"/>
      <c r="B13" s="23" t="s">
        <v>27</v>
      </c>
      <c r="C13" s="22"/>
      <c r="D13" s="23"/>
      <c r="E13" s="23"/>
      <c r="F13" s="23"/>
      <c r="G13" s="23"/>
      <c r="H13" s="24"/>
      <c r="I13" s="26"/>
      <c r="J13" s="26"/>
      <c r="K13" s="27"/>
    </row>
    <row r="14" spans="1:12" s="25" customFormat="1" ht="18.75">
      <c r="A14" s="22"/>
      <c r="B14" s="23" t="s">
        <v>28</v>
      </c>
      <c r="C14" s="22"/>
      <c r="D14" s="23"/>
      <c r="E14" s="23"/>
      <c r="F14" s="23"/>
      <c r="G14" s="23"/>
      <c r="H14" s="24"/>
      <c r="I14" s="26"/>
      <c r="J14" s="26"/>
      <c r="K14" s="27"/>
    </row>
    <row r="15" spans="1:12" s="25" customFormat="1" ht="18.75">
      <c r="A15" s="22"/>
      <c r="B15" s="23" t="s">
        <v>29</v>
      </c>
      <c r="C15" s="26"/>
      <c r="I15" s="26"/>
      <c r="J15" s="26"/>
      <c r="K15" s="27"/>
    </row>
  </sheetData>
  <protectedRanges>
    <protectedRange sqref="B9:B15" name="データ入力_6_6"/>
    <protectedRange sqref="B5:B8" name="データ入力_6_6_1"/>
  </protectedRanges>
  <mergeCells count="3">
    <mergeCell ref="B1:L1"/>
    <mergeCell ref="D3:H3"/>
    <mergeCell ref="J3:L3"/>
  </mergeCells>
  <phoneticPr fontId="2"/>
  <dataValidations count="2">
    <dataValidation imeMode="off" allowBlank="1" showInputMessage="1" showErrorMessage="1" sqref="H5:J6 H8:J65542 H7:I7" xr:uid="{248F7B5A-5A57-48C0-9D4A-483740377411}"/>
    <dataValidation imeMode="on" allowBlank="1" showInputMessage="1" showErrorMessage="1" sqref="E4:H4 E1:H2 B1:D4 B9:G65542 I1:L4 C8:G8 B7:G7 C5:G6 J7 K5:L65542" xr:uid="{8B344F5D-8891-46FB-A8C1-C9F4F9960C5A}"/>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F857-8B9B-4AEC-8C70-9205D0A85743}">
  <dimension ref="A1:M17"/>
  <sheetViews>
    <sheetView workbookViewId="0">
      <selection activeCell="G7" sqref="G7"/>
    </sheetView>
  </sheetViews>
  <sheetFormatPr defaultRowHeight="13.5"/>
  <cols>
    <col min="1" max="1" width="5" style="1" customWidth="1"/>
    <col min="2" max="2" width="25.625" style="1" customWidth="1"/>
    <col min="3" max="3" width="17.375" style="2" customWidth="1"/>
    <col min="4" max="4" width="12.875" style="1" customWidth="1"/>
    <col min="5" max="6" width="14.625" style="1" customWidth="1"/>
    <col min="7" max="7" width="26.875" style="1" bestFit="1" customWidth="1"/>
    <col min="8" max="8" width="12.625" style="1" customWidth="1"/>
    <col min="9" max="9" width="12.625" style="2" customWidth="1"/>
    <col min="10" max="10" width="8" style="2" customWidth="1"/>
    <col min="11" max="11" width="6.5" style="1" customWidth="1"/>
    <col min="12" max="12" width="8.625" style="1" customWidth="1"/>
    <col min="13" max="13" width="12.625" style="1" customWidth="1"/>
    <col min="14" max="16384" width="9" style="1"/>
  </cols>
  <sheetData>
    <row r="1" spans="1:13" ht="17.25" customHeight="1">
      <c r="B1" s="43" t="s">
        <v>10</v>
      </c>
      <c r="C1" s="43"/>
      <c r="D1" s="43"/>
      <c r="E1" s="43"/>
      <c r="F1" s="43"/>
      <c r="G1" s="43"/>
      <c r="H1" s="43"/>
      <c r="I1" s="43"/>
      <c r="J1" s="43"/>
      <c r="K1" s="43"/>
      <c r="L1" s="43"/>
      <c r="M1" s="43"/>
    </row>
    <row r="3" spans="1:13">
      <c r="B3" s="10" t="s">
        <v>9</v>
      </c>
      <c r="C3" s="11" t="s">
        <v>13</v>
      </c>
      <c r="D3" s="44" t="str">
        <f>[1]別紙様式１!D3</f>
        <v>令和７年７月１日～令和７年９月３０日契約締結分</v>
      </c>
      <c r="E3" s="44"/>
      <c r="F3" s="44"/>
      <c r="G3" s="44"/>
      <c r="H3" s="44"/>
      <c r="I3" s="11" t="s">
        <v>14</v>
      </c>
      <c r="J3" s="44" t="s">
        <v>19</v>
      </c>
      <c r="K3" s="44"/>
      <c r="L3" s="44"/>
      <c r="M3" s="44"/>
    </row>
    <row r="4" spans="1:13" s="42" customFormat="1" ht="61.5" customHeight="1">
      <c r="A4" s="41"/>
      <c r="B4" s="4" t="s">
        <v>11</v>
      </c>
      <c r="C4" s="4" t="s">
        <v>0</v>
      </c>
      <c r="D4" s="4" t="s">
        <v>1</v>
      </c>
      <c r="E4" s="4" t="s">
        <v>2</v>
      </c>
      <c r="F4" s="4" t="s">
        <v>20</v>
      </c>
      <c r="G4" s="4" t="s">
        <v>3</v>
      </c>
      <c r="H4" s="4" t="s">
        <v>17</v>
      </c>
      <c r="I4" s="4" t="s">
        <v>18</v>
      </c>
      <c r="J4" s="4" t="s">
        <v>4</v>
      </c>
      <c r="K4" s="4" t="s">
        <v>5</v>
      </c>
      <c r="L4" s="4" t="s">
        <v>6</v>
      </c>
      <c r="M4" s="4" t="s">
        <v>12</v>
      </c>
    </row>
    <row r="5" spans="1:13" s="42" customFormat="1" ht="61.5" customHeight="1">
      <c r="A5" s="19"/>
      <c r="B5" s="36" t="s">
        <v>69</v>
      </c>
      <c r="C5" s="13" t="s">
        <v>47</v>
      </c>
      <c r="D5" s="16">
        <v>45877</v>
      </c>
      <c r="E5" s="13" t="s">
        <v>66</v>
      </c>
      <c r="F5" s="37">
        <v>9010601004852</v>
      </c>
      <c r="G5" s="20" t="s">
        <v>70</v>
      </c>
      <c r="H5" s="17">
        <v>3975620</v>
      </c>
      <c r="I5" s="17">
        <v>3975620</v>
      </c>
      <c r="J5" s="7">
        <f t="shared" ref="J5" si="0">I5/H5</f>
        <v>1</v>
      </c>
      <c r="K5" s="21" t="s">
        <v>36</v>
      </c>
      <c r="L5" s="4"/>
      <c r="M5" s="6"/>
    </row>
    <row r="6" spans="1:13" s="42" customFormat="1" ht="61.5" customHeight="1">
      <c r="A6" s="19"/>
      <c r="B6" s="20"/>
      <c r="C6" s="13"/>
      <c r="D6" s="16"/>
      <c r="E6" s="20"/>
      <c r="F6" s="37"/>
      <c r="G6" s="20"/>
      <c r="H6" s="38"/>
      <c r="I6" s="38"/>
      <c r="J6" s="7"/>
      <c r="K6" s="21"/>
      <c r="L6" s="32"/>
      <c r="M6" s="6"/>
    </row>
    <row r="7" spans="1:13" s="42" customFormat="1" ht="61.5" customHeight="1">
      <c r="A7" s="19"/>
      <c r="B7" s="20"/>
      <c r="C7" s="13"/>
      <c r="D7" s="16"/>
      <c r="E7" s="20"/>
      <c r="F7" s="37"/>
      <c r="G7" s="20"/>
      <c r="H7" s="38"/>
      <c r="I7" s="38"/>
      <c r="J7" s="7"/>
      <c r="K7" s="21"/>
      <c r="L7" s="32"/>
      <c r="M7" s="6"/>
    </row>
    <row r="8" spans="1:13" s="42" customFormat="1" ht="61.5" customHeight="1">
      <c r="A8" s="19"/>
      <c r="B8" s="20"/>
      <c r="C8" s="13"/>
      <c r="D8" s="16"/>
      <c r="E8" s="20"/>
      <c r="F8" s="37"/>
      <c r="G8" s="20"/>
      <c r="H8" s="38"/>
      <c r="I8" s="38"/>
      <c r="J8" s="7"/>
      <c r="K8" s="21"/>
      <c r="L8" s="32"/>
      <c r="M8" s="6"/>
    </row>
    <row r="9" spans="1:13" s="25" customFormat="1" ht="18.75">
      <c r="A9" s="26"/>
      <c r="B9" s="23" t="s">
        <v>23</v>
      </c>
      <c r="C9" s="22"/>
      <c r="D9" s="23"/>
      <c r="E9" s="23"/>
      <c r="F9" s="23"/>
      <c r="G9" s="23"/>
      <c r="H9" s="24"/>
      <c r="J9" s="26"/>
    </row>
    <row r="10" spans="1:13" s="25" customFormat="1" ht="18.75">
      <c r="A10" s="26"/>
      <c r="B10" s="23" t="s">
        <v>24</v>
      </c>
      <c r="C10" s="22"/>
      <c r="D10" s="23"/>
      <c r="E10" s="23"/>
      <c r="F10" s="23"/>
      <c r="G10" s="23"/>
      <c r="H10" s="24"/>
      <c r="J10" s="26"/>
    </row>
    <row r="11" spans="1:13" s="25" customFormat="1" ht="18.75">
      <c r="A11" s="26"/>
      <c r="B11" s="23" t="s">
        <v>25</v>
      </c>
      <c r="C11" s="22"/>
      <c r="D11" s="23"/>
      <c r="E11" s="23"/>
      <c r="F11" s="23"/>
      <c r="G11" s="23"/>
      <c r="H11" s="24"/>
      <c r="I11" s="26"/>
      <c r="J11" s="26"/>
    </row>
    <row r="12" spans="1:13" s="25" customFormat="1" ht="18.75">
      <c r="A12" s="26"/>
      <c r="B12" s="23" t="s">
        <v>26</v>
      </c>
      <c r="C12" s="22"/>
      <c r="D12" s="23"/>
      <c r="E12" s="23"/>
      <c r="F12" s="23"/>
      <c r="G12" s="23"/>
      <c r="H12" s="24"/>
      <c r="I12" s="26"/>
      <c r="J12" s="26"/>
    </row>
    <row r="13" spans="1:13" s="25" customFormat="1" ht="18.75">
      <c r="A13" s="26"/>
      <c r="B13" s="23" t="s">
        <v>27</v>
      </c>
      <c r="C13" s="22"/>
      <c r="D13" s="23"/>
      <c r="E13" s="23"/>
      <c r="F13" s="23"/>
      <c r="G13" s="23"/>
      <c r="H13" s="24"/>
      <c r="I13" s="26"/>
      <c r="J13" s="26"/>
    </row>
    <row r="14" spans="1:13" s="25" customFormat="1" ht="18.75">
      <c r="A14" s="26"/>
      <c r="B14" s="23" t="s">
        <v>28</v>
      </c>
      <c r="C14" s="22"/>
      <c r="D14" s="23"/>
      <c r="E14" s="23"/>
      <c r="F14" s="23"/>
      <c r="G14" s="23"/>
      <c r="H14" s="24"/>
      <c r="I14" s="26"/>
      <c r="J14" s="26"/>
    </row>
    <row r="15" spans="1:13" s="25" customFormat="1" ht="18.75">
      <c r="A15" s="26"/>
      <c r="B15" s="23" t="s">
        <v>29</v>
      </c>
      <c r="C15" s="26"/>
      <c r="I15" s="26"/>
      <c r="J15" s="26"/>
    </row>
    <row r="17" spans="1:1">
      <c r="A17" s="1" t="s">
        <v>22</v>
      </c>
    </row>
  </sheetData>
  <protectedRanges>
    <protectedRange sqref="F9:F15" name="データ入力_6_6"/>
    <protectedRange sqref="F5" name="データ入力_6_6_1"/>
    <protectedRange sqref="F6:F8" name="データ入力_6_6_1_1"/>
    <protectedRange sqref="B6:B8" name="データ入力_6_6_1_1_1"/>
    <protectedRange sqref="E6:E8" name="データ入力_6_6_2"/>
  </protectedRanges>
  <mergeCells count="3">
    <mergeCell ref="B1:M1"/>
    <mergeCell ref="D3:H3"/>
    <mergeCell ref="J3:M3"/>
  </mergeCells>
  <phoneticPr fontId="2"/>
  <dataValidations count="2">
    <dataValidation imeMode="off" allowBlank="1" showInputMessage="1" showErrorMessage="1" sqref="H9:J65542 H5 J5:J8" xr:uid="{26B21240-CDA8-43F8-A204-B88B3882466D}"/>
    <dataValidation imeMode="on" allowBlank="1" showInputMessage="1" showErrorMessage="1" sqref="K1:M2 E1:H2 E4:F5 G4:H4 N1:IV8 I1:I4 K16:M65542 N16:IV1048576 J1:J5 B1:D4 K15:L15 N9:IR15 I6:J8 C5:D5 G5 H6:H7 K4:M14 B6:G65542" xr:uid="{FF685252-0B49-4C16-BEFE-61BEF38D336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物品・役務　一般競争（第１四半期）</vt:lpstr>
      <vt:lpstr>物品・役務　随意契約（第１四半期）</vt:lpstr>
      <vt:lpstr>物品・役務　一般競争（第２四半期）</vt:lpstr>
      <vt:lpstr>物品・役務　随意契約（第２四半期）</vt:lpstr>
      <vt:lpstr>'物品・役務　一般競争（第１四半期）'!Print_Area</vt:lpstr>
      <vt:lpstr>'物品・役務　随意契約（第１四半期）'!Print_Area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望</dc:creator>
  <cp:lastModifiedBy>山口　美由</cp:lastModifiedBy>
  <cp:lastPrinted>2025-07-16T06:28:59Z</cp:lastPrinted>
  <dcterms:created xsi:type="dcterms:W3CDTF">2005-02-04T02:27:22Z</dcterms:created>
  <dcterms:modified xsi:type="dcterms:W3CDTF">2025-10-23T07:18:27Z</dcterms:modified>
</cp:coreProperties>
</file>