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6D55B4B7-D753-44DA-A100-8CDD359C1FD1}" xr6:coauthVersionLast="47" xr6:coauthVersionMax="47" xr10:uidLastSave="{00000000-0000-0000-0000-000000000000}"/>
  <bookViews>
    <workbookView xWindow="-120" yWindow="-120" windowWidth="29040" windowHeight="15840" tabRatio="800" xr2:uid="{00000000-000D-0000-FFFF-FFFF00000000}"/>
  </bookViews>
  <sheets>
    <sheet name="(競争入札)R２年度第１・四半期" sheetId="24" r:id="rId1"/>
    <sheet name="(随意契約)R２年度第１・四半期" sheetId="14" r:id="rId2"/>
    <sheet name="(競争入札)R２年度第２・四半期" sheetId="31" r:id="rId3"/>
    <sheet name="(随意契約)R２年度第２・四半期" sheetId="32" r:id="rId4"/>
    <sheet name="(競争入札)R２年度第３・四半期" sheetId="34" r:id="rId5"/>
    <sheet name="(随意契約)R２年度第３・四半期" sheetId="35" r:id="rId6"/>
    <sheet name="(随意契約)R２年度第４・四半期" sheetId="37" r:id="rId7"/>
  </sheets>
  <definedNames>
    <definedName name="_xlnm.Print_Area" localSheetId="0">'(競争入札)R２年度第１・四半期'!$A$1:$L$7</definedName>
    <definedName name="_xlnm.Print_Area" localSheetId="2">'(競争入札)R２年度第２・四半期'!$A$1:$L$5</definedName>
    <definedName name="_xlnm.Print_Area" localSheetId="4">'(競争入札)R２年度第３・四半期'!$A$1:$L$6</definedName>
    <definedName name="_xlnm.Print_Area" localSheetId="1">'(随意契約)R２年度第１・四半期'!$A$1:$M$8</definedName>
    <definedName name="_xlnm.Print_Area" localSheetId="3">'(随意契約)R２年度第２・四半期'!$A$1:$M$5</definedName>
    <definedName name="_xlnm.Print_Area" localSheetId="5">'(随意契約)R２年度第３・四半期'!$A$1:$M$5</definedName>
    <definedName name="_xlnm.Print_Area" localSheetId="6">'(随意契約)R２年度第４・四半期'!$A$1:$M$7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7" l="1"/>
  <c r="J6" i="37"/>
  <c r="J5" i="37"/>
  <c r="J5" i="35"/>
  <c r="J6" i="34"/>
  <c r="J5" i="34"/>
  <c r="J5" i="32"/>
  <c r="J5" i="31"/>
  <c r="J7" i="24" l="1"/>
  <c r="J5" i="24"/>
  <c r="J6" i="24"/>
  <c r="J6" i="14"/>
  <c r="J5" i="14"/>
</calcChain>
</file>

<file path=xl/sharedStrings.xml><?xml version="1.0" encoding="utf-8"?>
<sst xmlns="http://schemas.openxmlformats.org/spreadsheetml/2006/main" count="229" uniqueCount="80">
  <si>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</si>
  <si>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</si>
  <si>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</si>
  <si>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</si>
  <si>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</si>
  <si>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</si>
  <si>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</si>
  <si>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</si>
  <si>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</si>
  <si>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</si>
  <si>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</si>
  <si>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</si>
  <si>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</si>
  <si>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</si>
  <si>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</si>
  <si>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</si>
  <si>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</si>
  <si>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</si>
  <si>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</si>
  <si>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支出負担行為担当官
国立社会保障・人口問題研究所総務課長　結城　勝彦
東京都千代田区内幸町２－２－３　日比谷国際ビル６階</t>
    <rPh sb="29" eb="31">
      <t>ユウキ</t>
    </rPh>
    <rPh sb="32" eb="34">
      <t>カツヒコ</t>
    </rPh>
    <phoneticPr fontId="2"/>
  </si>
  <si>
    <t>日比谷国際ビルヂングの賃貸借</t>
    <rPh sb="0" eb="3">
      <t>ヒビヤ</t>
    </rPh>
    <rPh sb="3" eb="5">
      <t>コクサイ</t>
    </rPh>
    <rPh sb="11" eb="14">
      <t>チンタイシャク</t>
    </rPh>
    <phoneticPr fontId="3"/>
  </si>
  <si>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</si>
  <si>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</si>
  <si>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</si>
  <si>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『社会保障研究』印刷請負業務</t>
    <rPh sb="1" eb="3">
      <t>シャカイ</t>
    </rPh>
    <rPh sb="3" eb="5">
      <t>ホショウ</t>
    </rPh>
    <rPh sb="5" eb="7">
      <t>ケンキュウ</t>
    </rPh>
    <rPh sb="8" eb="10">
      <t>インサツ</t>
    </rPh>
    <rPh sb="10" eb="12">
      <t>ウケオイ</t>
    </rPh>
    <rPh sb="12" eb="14">
      <t>ギョウム</t>
    </rPh>
    <phoneticPr fontId="2"/>
  </si>
  <si>
    <t>日本印刷株式会社
東京都豊島区東池袋４－４１－２４</t>
    <rPh sb="0" eb="2">
      <t>ニホン</t>
    </rPh>
    <rPh sb="2" eb="4">
      <t>インサツ</t>
    </rPh>
    <rPh sb="4" eb="8">
      <t>カブシキガイシャ</t>
    </rPh>
    <rPh sb="9" eb="12">
      <t>トウキョウト</t>
    </rPh>
    <rPh sb="12" eb="15">
      <t>トシマク</t>
    </rPh>
    <rPh sb="15" eb="18">
      <t>ヒガシイケブクロ</t>
    </rPh>
    <phoneticPr fontId="2"/>
  </si>
  <si>
    <t>三菱地所株式会社
東京都千代田区大手町
１－１－１
三菱地所プロパティマネジメント株式会社
東京都千代田区丸の内
２－５－１</t>
    <phoneticPr fontId="2"/>
  </si>
  <si>
    <t>－</t>
    <phoneticPr fontId="2"/>
  </si>
  <si>
    <t>三菱地所プロパティマネジメント株式会社
東京都千代田区丸の内２－５－１</t>
    <phoneticPr fontId="3"/>
  </si>
  <si>
    <t>会計法第29条の3第5項
予算決算及び会計令第99条第２号（少額随契）</t>
    <phoneticPr fontId="2"/>
  </si>
  <si>
    <t>富士ゼロックス株式会社
東京都港区六本木
３－１－１</t>
    <rPh sb="0" eb="2">
      <t>フジ</t>
    </rPh>
    <rPh sb="7" eb="11">
      <t>カブシキガイシャ</t>
    </rPh>
    <rPh sb="12" eb="15">
      <t>トウキョウト</t>
    </rPh>
    <rPh sb="15" eb="17">
      <t>ミナトク</t>
    </rPh>
    <rPh sb="17" eb="20">
      <t>ロッポンギ</t>
    </rPh>
    <phoneticPr fontId="2"/>
  </si>
  <si>
    <t>一般競争入札</t>
    <rPh sb="0" eb="2">
      <t>イッパン</t>
    </rPh>
    <rPh sb="2" eb="4">
      <t>キョウソウ</t>
    </rPh>
    <rPh sb="4" eb="6">
      <t>ニュウサツ</t>
    </rPh>
    <phoneticPr fontId="2"/>
  </si>
  <si>
    <t>株式会社紀伊國屋書店
東京都目黒区下目黒
３－７－１０</t>
    <rPh sb="0" eb="4">
      <t>カブシキガイシャ</t>
    </rPh>
    <rPh sb="4" eb="8">
      <t>キノクニヤ</t>
    </rPh>
    <rPh sb="8" eb="10">
      <t>ショテン</t>
    </rPh>
    <rPh sb="11" eb="14">
      <t>トウキョウト</t>
    </rPh>
    <rPh sb="14" eb="17">
      <t>メグロク</t>
    </rPh>
    <rPh sb="17" eb="20">
      <t>シモメグロ</t>
    </rPh>
    <phoneticPr fontId="2"/>
  </si>
  <si>
    <t>２者</t>
    <rPh sb="1" eb="2">
      <t>シャ</t>
    </rPh>
    <phoneticPr fontId="2"/>
  </si>
  <si>
    <t>モノクロ複合機及びカラー複合機 一式における保守契約</t>
    <phoneticPr fontId="2"/>
  </si>
  <si>
    <t>第８回世帯動態調査データ入力業務一式</t>
    <phoneticPr fontId="2"/>
  </si>
  <si>
    <t xml:space="preserve">日本アウトソース株式会社
東京都品川区西五反田７－２４－５　
西五反田１０２ビル７階
</t>
    <phoneticPr fontId="2"/>
  </si>
  <si>
    <t>６者</t>
    <rPh sb="1" eb="2">
      <t>シャ</t>
    </rPh>
    <phoneticPr fontId="2"/>
  </si>
  <si>
    <t>単価契約</t>
    <rPh sb="0" eb="2">
      <t>タンカ</t>
    </rPh>
    <rPh sb="2" eb="4">
      <t>ケイヤク</t>
    </rPh>
    <phoneticPr fontId="2"/>
  </si>
  <si>
    <t>-</t>
    <phoneticPr fontId="2"/>
  </si>
  <si>
    <t>1頁あたり
16.5円（税抜）</t>
    <rPh sb="1" eb="2">
      <t>ページ</t>
    </rPh>
    <rPh sb="10" eb="11">
      <t>エン</t>
    </rPh>
    <rPh sb="12" eb="14">
      <t>ゼイヌ</t>
    </rPh>
    <phoneticPr fontId="2"/>
  </si>
  <si>
    <t>1頁あたり
18.3円（税抜）</t>
    <rPh sb="1" eb="2">
      <t>ページ</t>
    </rPh>
    <rPh sb="10" eb="11">
      <t>エン</t>
    </rPh>
    <rPh sb="12" eb="14">
      <t>ゼイヌ</t>
    </rPh>
    <phoneticPr fontId="2"/>
  </si>
  <si>
    <t>国立社会保障・人口問題研究所</t>
  </si>
  <si>
    <t>『人口問題研究』制作・印刷請負業務</t>
    <phoneticPr fontId="2"/>
  </si>
  <si>
    <t>大和綜合印刷株式会社
東京都千代田区飯田橋１－１２－１１</t>
    <phoneticPr fontId="2"/>
  </si>
  <si>
    <t>1頁あたり
6.9円（税抜）</t>
    <rPh sb="1" eb="2">
      <t>ページ</t>
    </rPh>
    <rPh sb="9" eb="10">
      <t>エン</t>
    </rPh>
    <rPh sb="11" eb="13">
      <t>ゼイヌ</t>
    </rPh>
    <phoneticPr fontId="2"/>
  </si>
  <si>
    <t>外国雑誌購入契約</t>
    <rPh sb="6" eb="8">
      <t>ケイヤク</t>
    </rPh>
    <phoneticPr fontId="2"/>
  </si>
  <si>
    <t>所見なし</t>
    <rPh sb="0" eb="2">
      <t>ショケン</t>
    </rPh>
    <phoneticPr fontId="2"/>
  </si>
  <si>
    <t>1者
単価契約</t>
    <rPh sb="1" eb="2">
      <t>シャ</t>
    </rPh>
    <rPh sb="3" eb="5">
      <t>タンカ</t>
    </rPh>
    <rPh sb="5" eb="7">
      <t>ケイヤク</t>
    </rPh>
    <phoneticPr fontId="2"/>
  </si>
  <si>
    <t>令和２年４月１日～令和２年６月３０日契約締結分</t>
  </si>
  <si>
    <t>法人番号</t>
    <rPh sb="0" eb="2">
      <t>ホウジン</t>
    </rPh>
    <rPh sb="2" eb="4">
      <t>バンゴウ</t>
    </rPh>
    <phoneticPr fontId="2"/>
  </si>
  <si>
    <t xml:space="preserve">2010001008774 
1010001116669 </t>
    <phoneticPr fontId="2"/>
  </si>
  <si>
    <t>令和２年度国立社会保障・人口問題研究所ネットワークシステムの更改に係る調達支援等一式</t>
    <phoneticPr fontId="2"/>
  </si>
  <si>
    <t>株式会社クニエ
東京都千代田区大手町二丁目３番２号</t>
    <phoneticPr fontId="2"/>
  </si>
  <si>
    <t>３者</t>
    <rPh sb="1" eb="2">
      <t>シャ</t>
    </rPh>
    <phoneticPr fontId="2"/>
  </si>
  <si>
    <t>アジアにおける国際労働力移動に関するコンサルティング業務</t>
    <phoneticPr fontId="2"/>
  </si>
  <si>
    <t>三菱ＵＦＪリサーチ＆コンサルティング株式会社
東京都港区虎ノ門５－１１－３</t>
  </si>
  <si>
    <t>予算決算及び会計令第９９条の２（不落随契）</t>
    <rPh sb="16" eb="17">
      <t>フ</t>
    </rPh>
    <rPh sb="17" eb="18">
      <t>オ</t>
    </rPh>
    <rPh sb="18" eb="20">
      <t>ズイケイ</t>
    </rPh>
    <phoneticPr fontId="2"/>
  </si>
  <si>
    <t>令和２年７月１日～令和２年９月３０日契約締結分</t>
  </si>
  <si>
    <t>－</t>
  </si>
  <si>
    <t>令和２年１０月１日～令和２年１２月３１日契約締結分</t>
  </si>
  <si>
    <t>「中高年者生活総合調査」（昭和48年）データ入力業務一式</t>
    <phoneticPr fontId="2"/>
  </si>
  <si>
    <t xml:space="preserve">株式会社アーバンシステム
東京都千代田区神田神保町３－２－４
</t>
    <phoneticPr fontId="2"/>
  </si>
  <si>
    <t>第２５回厚生政策セミナー運営業務一式</t>
    <phoneticPr fontId="2"/>
  </si>
  <si>
    <t xml:space="preserve">株式会社シード・プランニング
東京都文京区湯島３－１９－１１　湯島ファーストビル４F
</t>
    <phoneticPr fontId="2"/>
  </si>
  <si>
    <t>５者</t>
    <rPh sb="1" eb="2">
      <t>シャ</t>
    </rPh>
    <phoneticPr fontId="2"/>
  </si>
  <si>
    <t>データ購入契約</t>
    <phoneticPr fontId="2"/>
  </si>
  <si>
    <t>Gallup社
アメリカ合衆国　ワシントン州　NWストリート　901 F</t>
    <phoneticPr fontId="2"/>
  </si>
  <si>
    <t>会計法第２９条の３第４項及び予算決算及び会計令第１０２条の４第３号（競争の不存在）</t>
    <rPh sb="34" eb="36">
      <t>キョウソウ</t>
    </rPh>
    <rPh sb="37" eb="40">
      <t>フソンザイ</t>
    </rPh>
    <phoneticPr fontId="2"/>
  </si>
  <si>
    <t>令和３年１月１日～令和３年３月３１日契約締結分</t>
  </si>
  <si>
    <t>社会保障・人口問題基本調査2022年調査実施分電子調査票新規開発業務</t>
  </si>
  <si>
    <t>株式会社TSP
東京都渋谷区道玄坂一丁目１０番５号</t>
    <rPh sb="0" eb="4">
      <t>カブシキガイシャ</t>
    </rPh>
    <phoneticPr fontId="2"/>
  </si>
  <si>
    <t>1者</t>
    <rPh sb="1" eb="2">
      <t>シャ</t>
    </rPh>
    <phoneticPr fontId="2"/>
  </si>
  <si>
    <t>トナーカートリッジ</t>
    <phoneticPr fontId="2"/>
  </si>
  <si>
    <t>特定非営利活動法人ぽぴあ
千葉県袖ヶ浦市蔵波２６７４－２</t>
    <rPh sb="0" eb="2">
      <t>トクテイ</t>
    </rPh>
    <rPh sb="2" eb="5">
      <t>ヒエイリ</t>
    </rPh>
    <rPh sb="5" eb="7">
      <t>カツドウ</t>
    </rPh>
    <rPh sb="7" eb="9">
      <t>ホウジン</t>
    </rPh>
    <phoneticPr fontId="2"/>
  </si>
  <si>
    <t>予算決算及び会計令第９９条第３号（少額随契）</t>
    <phoneticPr fontId="2"/>
  </si>
  <si>
    <t>平成28～32年度国立社会保障・人口問題研究所ネットワークシステムの機器等の賃貸借延長及び運用・保守業務一式</t>
    <phoneticPr fontId="2"/>
  </si>
  <si>
    <t>ＮＥＣネクサソリューションズ株式会社
東京都港区三田１－４－２８三田国際ビル
ＮＥＣキャピタルソリューション株式会社
東京都港区港南２－１５－３</t>
    <phoneticPr fontId="2"/>
  </si>
  <si>
    <t xml:space="preserve">7010401022924
8010401021784 </t>
    <phoneticPr fontId="2"/>
  </si>
  <si>
    <t>会計法第２９条の３第４項（競争の不存在）</t>
    <rPh sb="13" eb="15">
      <t>キョウソウ</t>
    </rPh>
    <rPh sb="16" eb="19">
      <t>フソンザイ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</si>
</sst>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3"/>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1"/>
      <name val="ＭＳ Ｐゴシック"/>
      <family val="3"/>
      <charset val="128"/>
    </font>
    <font>
      <sz val="8"/>
      <name val="ＭＳ ゴシック"/>
      <family val="3"/>
      <charset val="128"/>
    </font>
    <font>
      <sz val="11"/>
      <name val="ＭＳ 明朝"/>
      <family val="1"/>
      <charset val="128"/>
    </font>
    <font>
      <sz val="8"/>
      <name val="ＭＳ Ｐゴシック"/>
      <family val="3"/>
      <charset val="128"/>
      <scheme val="minor"/>
    </font>
    <font>
      <sz val="9"/>
      <name val="ＭＳ Ｐゴシック"/>
      <family val="3"/>
      <charset val="128"/>
      <scheme val="minor"/>
    </font>
    <font>
      <sz val="11"/>
      <color theme="1"/>
      <name val="ＭＳ Ｐゴシック"/>
      <family val="3"/>
      <charset val="128"/>
    </font>
    <font>
      <sz val="13"/>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cellStyleXfs>
  <cellXfs count="89">
    <xf numFmtId="0" fontId="0" fillId="0" borderId="0" xfId="0">
      <alignment vertical="center"/>
    </xf>
    <xf numFmtId="0" fontId="6"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lignment vertical="center"/>
    </xf>
    <xf numFmtId="0" fontId="6" fillId="0" borderId="1" xfId="4" applyFont="1" applyFill="1" applyBorder="1" applyAlignment="1" applyProtection="1">
      <alignment vertical="center" wrapText="1"/>
      <protection locked="0"/>
    </xf>
    <xf numFmtId="0" fontId="6" fillId="0" borderId="1" xfId="4" applyFont="1" applyFill="1" applyBorder="1" applyAlignment="1" applyProtection="1">
      <alignment horizontal="center" vertical="center" wrapText="1"/>
      <protection locked="0"/>
    </xf>
    <xf numFmtId="0" fontId="7" fillId="0" borderId="0" xfId="0" applyFont="1" applyProtection="1">
      <alignment vertical="center"/>
      <protection locked="0"/>
    </xf>
    <xf numFmtId="0" fontId="8" fillId="0" borderId="0" xfId="0" applyFont="1">
      <alignment vertical="center"/>
    </xf>
    <xf numFmtId="0" fontId="8" fillId="0" borderId="0" xfId="0" applyFont="1" applyAlignment="1">
      <alignment horizontal="center" vertical="center"/>
    </xf>
    <xf numFmtId="0" fontId="6" fillId="0" borderId="0" xfId="0" applyFont="1" applyFill="1" applyAlignment="1">
      <alignment horizontal="center" vertical="center" wrapText="1"/>
    </xf>
    <xf numFmtId="0" fontId="6" fillId="0" borderId="0" xfId="4" applyFont="1" applyFill="1" applyAlignment="1" applyProtection="1">
      <alignment vertical="center" wrapText="1"/>
      <protection locked="0"/>
    </xf>
    <xf numFmtId="0" fontId="6" fillId="0" borderId="1" xfId="0" applyFont="1" applyBorder="1" applyAlignment="1">
      <alignment vertical="center" wrapText="1"/>
    </xf>
    <xf numFmtId="176" fontId="6" fillId="0" borderId="1" xfId="0" applyNumberFormat="1" applyFont="1" applyBorder="1" applyAlignment="1">
      <alignment vertical="center"/>
    </xf>
    <xf numFmtId="41" fontId="6" fillId="0" borderId="1" xfId="0" applyNumberFormat="1" applyFont="1" applyBorder="1" applyAlignment="1">
      <alignment vertical="center"/>
    </xf>
    <xf numFmtId="41"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41" fontId="6" fillId="0" borderId="1" xfId="0" applyNumberFormat="1" applyFont="1" applyBorder="1" applyAlignment="1">
      <alignment horizontal="right" vertical="center"/>
    </xf>
    <xf numFmtId="41" fontId="6" fillId="0" borderId="1" xfId="0" applyNumberFormat="1" applyFont="1" applyFill="1" applyBorder="1" applyAlignment="1">
      <alignment vertical="center"/>
    </xf>
    <xf numFmtId="0" fontId="0" fillId="0" borderId="1" xfId="0" applyFill="1" applyBorder="1" applyAlignment="1">
      <alignment horizontal="center" vertical="center"/>
    </xf>
    <xf numFmtId="0" fontId="9" fillId="0" borderId="1" xfId="4" applyFont="1" applyFill="1" applyBorder="1" applyAlignment="1">
      <alignment vertical="center" wrapText="1"/>
    </xf>
    <xf numFmtId="177" fontId="6" fillId="0" borderId="1" xfId="1" applyNumberFormat="1" applyFont="1" applyBorder="1" applyAlignment="1">
      <alignment horizontal="right" vertical="center"/>
    </xf>
    <xf numFmtId="0" fontId="8" fillId="0" borderId="0" xfId="0" applyFont="1" applyBorder="1">
      <alignment vertical="center"/>
    </xf>
    <xf numFmtId="0" fontId="8" fillId="0" borderId="0"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0" fontId="11" fillId="0" borderId="1" xfId="3" applyFont="1" applyFill="1" applyBorder="1" applyAlignment="1">
      <alignment horizontal="left" vertical="center" wrapText="1"/>
    </xf>
    <xf numFmtId="0" fontId="7" fillId="0" borderId="1" xfId="0" applyFont="1" applyBorder="1">
      <alignment vertical="center"/>
    </xf>
    <xf numFmtId="0" fontId="6" fillId="0" borderId="1" xfId="0" applyFont="1" applyBorder="1">
      <alignment vertical="center"/>
    </xf>
    <xf numFmtId="0" fontId="6" fillId="0" borderId="1" xfId="0" applyFont="1" applyBorder="1" applyProtection="1">
      <alignment vertical="center"/>
      <protection locked="0"/>
    </xf>
    <xf numFmtId="0" fontId="12" fillId="0" borderId="1" xfId="0" applyFont="1" applyBorder="1" applyAlignment="1">
      <alignment horizontal="center" vertical="center" wrapText="1"/>
    </xf>
    <xf numFmtId="0" fontId="6" fillId="0" borderId="1" xfId="4" applyNumberFormat="1"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38" fontId="6" fillId="0" borderId="1" xfId="2" applyFont="1" applyBorder="1" applyProtection="1">
      <alignment vertical="center"/>
      <protection locked="0"/>
    </xf>
    <xf numFmtId="0" fontId="6" fillId="0" borderId="1" xfId="0" applyFont="1" applyBorder="1" applyAlignment="1" applyProtection="1">
      <alignment horizontal="center" vertical="center"/>
      <protection locked="0"/>
    </xf>
    <xf numFmtId="176" fontId="6" fillId="0" borderId="1" xfId="0" applyNumberFormat="1" applyFont="1" applyBorder="1" applyProtection="1">
      <alignment vertical="center"/>
      <protection locked="0"/>
    </xf>
    <xf numFmtId="41" fontId="6" fillId="0" borderId="1" xfId="0" applyNumberFormat="1" applyFont="1" applyFill="1" applyBorder="1" applyAlignment="1">
      <alignment horizontal="right" vertical="center" wrapText="1"/>
    </xf>
    <xf numFmtId="177" fontId="6" fillId="0" borderId="1" xfId="1" applyNumberFormat="1" applyFont="1" applyBorder="1" applyAlignment="1">
      <alignment horizontal="center" vertical="center"/>
    </xf>
    <xf numFmtId="0" fontId="6" fillId="0" borderId="3" xfId="0" applyFont="1" applyBorder="1" applyProtection="1">
      <alignment vertical="center"/>
      <protection locked="0"/>
    </xf>
    <xf numFmtId="0" fontId="1" fillId="0" borderId="0" xfId="0" applyFont="1">
      <alignment vertical="center"/>
    </xf>
    <xf numFmtId="178" fontId="11" fillId="0" borderId="1" xfId="3" applyNumberFormat="1" applyFont="1" applyFill="1" applyBorder="1" applyAlignment="1">
      <alignment horizontal="right" vertical="center" wrapText="1"/>
    </xf>
    <xf numFmtId="0" fontId="1" fillId="0" borderId="1" xfId="0" applyFont="1" applyBorder="1">
      <alignment vertical="center"/>
    </xf>
    <xf numFmtId="178" fontId="6" fillId="0" borderId="1" xfId="4" applyNumberFormat="1" applyFont="1" applyFill="1" applyBorder="1" applyAlignment="1" applyProtection="1">
      <alignment horizontal="right" vertical="center" wrapText="1"/>
      <protection locked="0"/>
    </xf>
    <xf numFmtId="178" fontId="6" fillId="0" borderId="1" xfId="0" applyNumberFormat="1" applyFont="1" applyBorder="1" applyAlignment="1">
      <alignment horizontal="right" vertical="center"/>
    </xf>
    <xf numFmtId="0" fontId="1" fillId="0" borderId="0" xfId="0" applyFont="1" applyAlignment="1">
      <alignment horizontal="center" vertical="center"/>
    </xf>
    <xf numFmtId="176" fontId="6" fillId="0" borderId="1" xfId="0" applyNumberFormat="1" applyFont="1" applyBorder="1" applyAlignment="1">
      <alignment vertical="center" wrapText="1"/>
    </xf>
    <xf numFmtId="38" fontId="6" fillId="0" borderId="1" xfId="2" applyFont="1" applyBorder="1" applyAlignment="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2" xfId="0" applyFont="1" applyBorder="1">
      <alignment vertical="center"/>
    </xf>
    <xf numFmtId="0" fontId="1" fillId="0" borderId="2" xfId="0" applyFont="1" applyBorder="1" applyAlignment="1">
      <alignment horizontal="center" vertical="center"/>
    </xf>
    <xf numFmtId="58" fontId="6" fillId="0" borderId="1" xfId="4" applyNumberFormat="1" applyFont="1" applyFill="1" applyBorder="1" applyAlignment="1" applyProtection="1">
      <alignment vertical="center" wrapText="1"/>
      <protection locked="0"/>
    </xf>
    <xf numFmtId="38" fontId="6" fillId="0" borderId="1" xfId="2" applyFont="1" applyFill="1" applyBorder="1" applyAlignment="1" applyProtection="1">
      <alignment vertical="center" wrapText="1"/>
      <protection locked="0"/>
    </xf>
    <xf numFmtId="176" fontId="6" fillId="0" borderId="1" xfId="0" applyNumberFormat="1" applyFont="1" applyFill="1" applyBorder="1" applyAlignment="1">
      <alignment horizontal="center" vertical="center"/>
    </xf>
    <xf numFmtId="0" fontId="11" fillId="0" borderId="1" xfId="3" applyFont="1" applyBorder="1" applyAlignment="1">
      <alignment horizontal="left" vertical="center" wrapText="1"/>
    </xf>
    <xf numFmtId="176" fontId="6" fillId="0" borderId="1" xfId="0" applyNumberFormat="1" applyFont="1" applyBorder="1">
      <alignment vertical="center"/>
    </xf>
    <xf numFmtId="178" fontId="11" fillId="0" borderId="1" xfId="3" applyNumberFormat="1" applyFont="1" applyBorder="1" applyAlignment="1">
      <alignment horizontal="right" vertical="center" wrapText="1"/>
    </xf>
    <xf numFmtId="176" fontId="6" fillId="0" borderId="1" xfId="0" applyNumberFormat="1" applyFont="1" applyBorder="1" applyAlignment="1">
      <alignment horizontal="center" vertical="center"/>
    </xf>
    <xf numFmtId="0" fontId="0" fillId="0" borderId="1" xfId="0" applyBorder="1" applyAlignment="1">
      <alignment horizontal="center" vertical="center"/>
    </xf>
    <xf numFmtId="0" fontId="1" fillId="0" borderId="0" xfId="0" applyFont="1" applyProtection="1">
      <alignment vertical="center"/>
      <protection locked="0"/>
    </xf>
    <xf numFmtId="0" fontId="6" fillId="0" borderId="0" xfId="0" applyFont="1" applyAlignment="1">
      <alignment horizontal="center" vertical="center" wrapText="1"/>
    </xf>
    <xf numFmtId="0" fontId="6" fillId="0" borderId="1" xfId="4" applyFont="1" applyBorder="1" applyAlignment="1" applyProtection="1">
      <alignment vertical="center" wrapText="1"/>
      <protection locked="0"/>
    </xf>
    <xf numFmtId="58" fontId="6" fillId="0" borderId="1" xfId="4" applyNumberFormat="1" applyFont="1" applyBorder="1" applyAlignment="1" applyProtection="1">
      <alignment vertical="center" wrapText="1"/>
      <protection locked="0"/>
    </xf>
    <xf numFmtId="178" fontId="6" fillId="0" borderId="1" xfId="4" applyNumberFormat="1" applyFont="1" applyBorder="1" applyAlignment="1" applyProtection="1">
      <alignment horizontal="center" vertical="center" wrapText="1"/>
      <protection locked="0"/>
    </xf>
    <xf numFmtId="0" fontId="6" fillId="0" borderId="1" xfId="4" applyFont="1" applyBorder="1" applyAlignment="1" applyProtection="1">
      <alignment horizontal="center" vertical="center" wrapText="1"/>
      <protection locked="0"/>
    </xf>
    <xf numFmtId="0" fontId="6" fillId="0" borderId="0" xfId="4" applyFont="1" applyAlignment="1" applyProtection="1">
      <alignment vertical="center" wrapText="1"/>
      <protection locked="0"/>
    </xf>
    <xf numFmtId="0" fontId="13" fillId="0" borderId="0" xfId="0" applyFont="1">
      <alignment vertical="center"/>
    </xf>
    <xf numFmtId="0" fontId="13" fillId="0" borderId="2" xfId="0" applyFont="1" applyBorder="1">
      <alignment vertical="center"/>
    </xf>
    <xf numFmtId="0" fontId="13" fillId="0" borderId="2" xfId="0"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1" xfId="4" applyFont="1" applyBorder="1" applyAlignment="1" applyProtection="1">
      <alignment vertical="center" wrapText="1"/>
      <protection locked="0"/>
    </xf>
    <xf numFmtId="0" fontId="15" fillId="0" borderId="1" xfId="0" applyFont="1" applyBorder="1" applyAlignment="1">
      <alignment vertical="center" wrapText="1"/>
    </xf>
    <xf numFmtId="58" fontId="15" fillId="0" borderId="1" xfId="4" applyNumberFormat="1" applyFont="1" applyBorder="1" applyAlignment="1" applyProtection="1">
      <alignment vertical="center" wrapText="1"/>
      <protection locked="0"/>
    </xf>
    <xf numFmtId="178" fontId="15" fillId="0" borderId="1" xfId="4" applyNumberFormat="1" applyFont="1" applyBorder="1" applyAlignment="1" applyProtection="1">
      <alignment vertical="center" wrapText="1"/>
      <protection locked="0"/>
    </xf>
    <xf numFmtId="38" fontId="15" fillId="0" borderId="1" xfId="2" applyFont="1" applyFill="1" applyBorder="1" applyAlignment="1" applyProtection="1">
      <alignment vertical="center" wrapText="1"/>
      <protection locked="0"/>
    </xf>
    <xf numFmtId="177" fontId="15" fillId="0" borderId="1" xfId="1" applyNumberFormat="1" applyFont="1" applyBorder="1" applyAlignment="1">
      <alignment horizontal="right" vertical="center"/>
    </xf>
    <xf numFmtId="0" fontId="15" fillId="0" borderId="1" xfId="4" applyFont="1" applyBorder="1" applyAlignment="1" applyProtection="1">
      <alignment horizontal="center" vertical="center" wrapText="1"/>
      <protection locked="0"/>
    </xf>
    <xf numFmtId="0" fontId="15" fillId="0" borderId="0" xfId="4" applyFont="1" applyAlignment="1" applyProtection="1">
      <alignment vertical="center" wrapText="1"/>
      <protection locked="0"/>
    </xf>
    <xf numFmtId="178" fontId="15" fillId="0" borderId="1" xfId="4" applyNumberFormat="1" applyFont="1" applyBorder="1" applyAlignment="1" applyProtection="1">
      <alignment horizontal="right" vertical="center" wrapText="1"/>
      <protection locked="0"/>
    </xf>
    <xf numFmtId="177" fontId="15" fillId="0" borderId="1" xfId="1" applyNumberFormat="1" applyFont="1" applyFill="1" applyBorder="1" applyAlignment="1">
      <alignment horizontal="right" vertical="center"/>
    </xf>
    <xf numFmtId="0" fontId="13"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left" vertical="center"/>
    </xf>
    <xf numFmtId="0" fontId="4" fillId="0" borderId="0" xfId="0" applyFont="1" applyBorder="1" applyAlignment="1">
      <alignment horizontal="center" vertical="center"/>
    </xf>
    <xf numFmtId="0" fontId="1" fillId="0" borderId="2" xfId="0" applyFont="1" applyBorder="1" applyAlignment="1">
      <alignment horizontal="left" vertical="center"/>
    </xf>
    <xf numFmtId="0" fontId="14" fillId="0" borderId="0" xfId="0" applyFont="1" applyAlignment="1">
      <alignment horizontal="center" vertical="center"/>
    </xf>
    <xf numFmtId="0" fontId="13" fillId="0" borderId="2" xfId="0" applyFont="1" applyBorder="1" applyAlignment="1">
      <alignment horizontal="left" vertical="center"/>
    </xf>
  </cellXfs>
  <cellStyles count="5">
    <cellStyle name="パーセント 2" xfId="1" xr:uid="{00000000-0005-0000-0000-000000000000}"/>
    <cellStyle name="桁区切り" xfId="2" builtinId="6"/>
    <cellStyle name="標準" xfId="0" builtinId="0"/>
    <cellStyle name="標準 3" xfId="3" xr:uid="{00000000-0005-0000-0000-000003000000}"/>
    <cellStyle name="標準_１６７調査票４案件best100（再検討）0914提出用"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
  <sheetViews>
    <sheetView tabSelected="1" view="pageBreakPreview" zoomScaleNormal="115" zoomScaleSheetLayoutView="100" workbookViewId="0">
      <pane xSplit="1" ySplit="4" topLeftCell="B5" activePane="bottomRight" state="frozen"/>
      <selection pane="topRight" activeCell="B1" sqref="B1"/>
      <selection pane="bottomLeft" activeCell="A5" sqref="A5"/>
      <selection pane="bottomRight" activeCell="H5" sqref="H5"/>
    </sheetView>
  </sheetViews>
  <sheetFormatPr defaultRowHeight="13.5" x14ac:dyDescent="0.15"/>
  <cols>
    <col min="1" max="1" width="3.875" style="9" customWidth="1"/>
    <col min="2" max="2" width="25.625" style="9" customWidth="1"/>
    <col min="3" max="3" width="17.375" style="10" customWidth="1"/>
    <col min="4" max="4" width="12.875" style="9" customWidth="1"/>
    <col min="5" max="5" width="14.625" style="9" customWidth="1"/>
    <col min="6" max="6" width="14.625" style="40" customWidth="1"/>
    <col min="7" max="7" width="14.625" style="9" customWidth="1"/>
    <col min="8" max="8" width="12.625" style="9" customWidth="1"/>
    <col min="9" max="9" width="12.625" style="10" customWidth="1"/>
    <col min="10" max="10" width="8" style="10" customWidth="1"/>
    <col min="11" max="11" width="7.25" style="9" customWidth="1"/>
    <col min="12" max="12" width="15.125" style="9" customWidth="1"/>
    <col min="13" max="13" width="10" style="9" customWidth="1"/>
    <col min="14" max="16384" width="9" style="9"/>
  </cols>
  <sheetData>
    <row r="1" spans="1:13" s="2" customFormat="1" ht="17.25" customHeight="1" x14ac:dyDescent="0.15">
      <c r="B1" s="83" t="s">
        <v>10</v>
      </c>
      <c r="C1" s="83"/>
      <c r="D1" s="83"/>
      <c r="E1" s="83"/>
      <c r="F1" s="83"/>
      <c r="G1" s="83"/>
      <c r="H1" s="83"/>
      <c r="I1" s="83"/>
      <c r="J1" s="83"/>
      <c r="K1" s="83"/>
      <c r="L1" s="83"/>
    </row>
    <row r="3" spans="1:13" s="2" customFormat="1" x14ac:dyDescent="0.15">
      <c r="B3" s="2" t="s">
        <v>7</v>
      </c>
      <c r="C3" s="3" t="s">
        <v>13</v>
      </c>
      <c r="D3" s="84" t="s">
        <v>49</v>
      </c>
      <c r="E3" s="84"/>
      <c r="F3" s="84"/>
      <c r="G3" s="84"/>
      <c r="H3" s="84"/>
      <c r="I3" s="3" t="s">
        <v>14</v>
      </c>
      <c r="J3" s="84" t="s">
        <v>42</v>
      </c>
      <c r="K3" s="84"/>
      <c r="L3" s="84"/>
    </row>
    <row r="4" spans="1:13" s="5" customFormat="1" ht="47.25" customHeight="1" x14ac:dyDescent="0.15">
      <c r="A4" s="28"/>
      <c r="B4" s="1" t="s">
        <v>11</v>
      </c>
      <c r="C4" s="1" t="s">
        <v>0</v>
      </c>
      <c r="D4" s="1" t="s">
        <v>1</v>
      </c>
      <c r="E4" s="1" t="s">
        <v>2</v>
      </c>
      <c r="F4" s="1" t="s">
        <v>50</v>
      </c>
      <c r="G4" s="1" t="s">
        <v>8</v>
      </c>
      <c r="H4" s="1" t="s">
        <v>15</v>
      </c>
      <c r="I4" s="1" t="s">
        <v>16</v>
      </c>
      <c r="J4" s="1" t="s">
        <v>4</v>
      </c>
      <c r="K4" s="1" t="s">
        <v>6</v>
      </c>
      <c r="L4" s="4" t="s">
        <v>12</v>
      </c>
    </row>
    <row r="5" spans="1:13" ht="79.5" customHeight="1" x14ac:dyDescent="0.15">
      <c r="A5" s="29">
        <v>1</v>
      </c>
      <c r="B5" s="27" t="s">
        <v>34</v>
      </c>
      <c r="C5" s="13" t="s">
        <v>19</v>
      </c>
      <c r="D5" s="14">
        <v>43922</v>
      </c>
      <c r="E5" s="27" t="s">
        <v>30</v>
      </c>
      <c r="F5" s="41">
        <v>3010401026805</v>
      </c>
      <c r="G5" s="14" t="s">
        <v>31</v>
      </c>
      <c r="H5" s="16">
        <v>2824588</v>
      </c>
      <c r="I5" s="16">
        <v>2824588</v>
      </c>
      <c r="J5" s="22">
        <f>I5/H5</f>
        <v>1</v>
      </c>
      <c r="K5" s="7" t="s">
        <v>48</v>
      </c>
      <c r="L5" s="20" t="s">
        <v>47</v>
      </c>
    </row>
    <row r="6" spans="1:13" s="8" customFormat="1" ht="79.5" customHeight="1" x14ac:dyDescent="0.15">
      <c r="A6" s="30">
        <v>2</v>
      </c>
      <c r="B6" s="27" t="s">
        <v>46</v>
      </c>
      <c r="C6" s="13" t="s">
        <v>19</v>
      </c>
      <c r="D6" s="14">
        <v>43922</v>
      </c>
      <c r="E6" s="27" t="s">
        <v>32</v>
      </c>
      <c r="F6" s="44">
        <v>4011101005131</v>
      </c>
      <c r="G6" s="14" t="s">
        <v>31</v>
      </c>
      <c r="H6" s="16">
        <v>5163783</v>
      </c>
      <c r="I6" s="15">
        <v>4178643</v>
      </c>
      <c r="J6" s="22">
        <f>I6/H6</f>
        <v>0.80922126278350581</v>
      </c>
      <c r="K6" s="7" t="s">
        <v>33</v>
      </c>
      <c r="L6" s="20" t="s">
        <v>47</v>
      </c>
    </row>
    <row r="7" spans="1:13" s="8" customFormat="1" ht="79.5" customHeight="1" x14ac:dyDescent="0.15">
      <c r="A7" s="30">
        <v>3</v>
      </c>
      <c r="B7" s="30" t="s">
        <v>35</v>
      </c>
      <c r="C7" s="13" t="s">
        <v>19</v>
      </c>
      <c r="D7" s="36">
        <v>43991</v>
      </c>
      <c r="E7" s="33" t="s">
        <v>36</v>
      </c>
      <c r="F7" s="44">
        <v>7011001011350</v>
      </c>
      <c r="G7" s="14" t="s">
        <v>31</v>
      </c>
      <c r="H7" s="34">
        <v>4000810</v>
      </c>
      <c r="I7" s="34">
        <v>2226400</v>
      </c>
      <c r="J7" s="22">
        <f>I7/H7</f>
        <v>0.55648731131945783</v>
      </c>
      <c r="K7" s="35" t="s">
        <v>37</v>
      </c>
      <c r="L7" s="20" t="s">
        <v>47</v>
      </c>
    </row>
    <row r="8" spans="1:13" x14ac:dyDescent="0.15">
      <c r="L8" s="39"/>
      <c r="M8" s="23"/>
    </row>
    <row r="9" spans="1:13" x14ac:dyDescent="0.15">
      <c r="L9" s="23"/>
    </row>
  </sheetData>
  <sheetProtection formatRows="0" insertRows="0" deleteRows="0" selectLockedCells="1"/>
  <protectedRanges>
    <protectedRange sqref="B5:B6" name="データ入力_6_6_3"/>
    <protectedRange sqref="E5:E6" name="データ入力_6_6_2_2"/>
    <protectedRange sqref="F5" name="データ入力_6_6_2"/>
  </protectedRanges>
  <mergeCells count="3">
    <mergeCell ref="B1:L1"/>
    <mergeCell ref="J3:L3"/>
    <mergeCell ref="D3:H3"/>
  </mergeCells>
  <phoneticPr fontId="2"/>
  <dataValidations count="2">
    <dataValidation imeMode="on" allowBlank="1" showInputMessage="1" showErrorMessage="1" sqref="B1:D4 I1:L4 K8:K65536 C7 L9:L65536 G5:G65536 K5:K6 C5:D6 B8:E65536 E4:H4 E1:H2 F6:F65536" xr:uid="{00000000-0002-0000-0000-000000000000}"/>
    <dataValidation imeMode="off" allowBlank="1" showInputMessage="1" showErrorMessage="1" sqref="H8:J65536 H5:J6 J7" xr:uid="{00000000-0002-0000-00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J8" sqref="J8"/>
    </sheetView>
  </sheetViews>
  <sheetFormatPr defaultRowHeight="13.5" x14ac:dyDescent="0.15"/>
  <cols>
    <col min="1" max="1" width="5" style="9" customWidth="1"/>
    <col min="2" max="2" width="25.625" style="9" customWidth="1"/>
    <col min="3" max="3" width="19.125" style="10" customWidth="1"/>
    <col min="4" max="4" width="12.875" style="9" customWidth="1"/>
    <col min="5" max="5" width="23.125" style="9" customWidth="1"/>
    <col min="6" max="6" width="14.625" style="40" customWidth="1"/>
    <col min="7" max="7" width="27.125" style="9" customWidth="1"/>
    <col min="8" max="8" width="12.625" style="9" customWidth="1"/>
    <col min="9" max="9" width="12.625" style="10" customWidth="1"/>
    <col min="10" max="10" width="8" style="10" customWidth="1"/>
    <col min="11" max="11" width="6.5" style="9" customWidth="1"/>
    <col min="12" max="12" width="8.625" style="9" customWidth="1"/>
    <col min="13" max="13" width="12.625" style="9" customWidth="1"/>
    <col min="14" max="15" width="9" style="9" customWidth="1"/>
    <col min="16" max="16384" width="9" style="9"/>
  </cols>
  <sheetData>
    <row r="1" spans="1:13" s="2" customFormat="1" ht="17.25" customHeight="1" x14ac:dyDescent="0.15">
      <c r="B1" s="85" t="s">
        <v>10</v>
      </c>
      <c r="C1" s="85"/>
      <c r="D1" s="85"/>
      <c r="E1" s="85"/>
      <c r="F1" s="85"/>
      <c r="G1" s="85"/>
      <c r="H1" s="85"/>
      <c r="I1" s="85"/>
      <c r="J1" s="85"/>
      <c r="K1" s="85"/>
      <c r="L1" s="85"/>
      <c r="M1" s="85"/>
    </row>
    <row r="2" spans="1:13" x14ac:dyDescent="0.15">
      <c r="B2" s="23"/>
      <c r="C2" s="24"/>
      <c r="D2" s="23"/>
      <c r="E2" s="23"/>
      <c r="G2" s="23"/>
      <c r="H2" s="23"/>
      <c r="I2" s="24"/>
      <c r="J2" s="24"/>
      <c r="K2" s="23"/>
      <c r="L2" s="23"/>
      <c r="M2" s="23"/>
    </row>
    <row r="3" spans="1:13" s="2" customFormat="1" x14ac:dyDescent="0.15">
      <c r="B3" s="25" t="s">
        <v>9</v>
      </c>
      <c r="C3" s="26" t="s">
        <v>13</v>
      </c>
      <c r="D3" s="84" t="s">
        <v>49</v>
      </c>
      <c r="E3" s="84"/>
      <c r="F3" s="84"/>
      <c r="G3" s="84"/>
      <c r="H3" s="84"/>
      <c r="I3" s="26" t="s">
        <v>14</v>
      </c>
      <c r="J3" s="84" t="s">
        <v>42</v>
      </c>
      <c r="K3" s="84"/>
      <c r="L3" s="84"/>
      <c r="M3" s="84"/>
    </row>
    <row r="4" spans="1:13" s="11" customFormat="1" ht="47.25" customHeight="1" x14ac:dyDescent="0.15">
      <c r="A4" s="1"/>
      <c r="B4" s="1" t="s">
        <v>11</v>
      </c>
      <c r="C4" s="1" t="s">
        <v>0</v>
      </c>
      <c r="D4" s="1" t="s">
        <v>1</v>
      </c>
      <c r="E4" s="1" t="s">
        <v>2</v>
      </c>
      <c r="F4" s="1" t="s">
        <v>50</v>
      </c>
      <c r="G4" s="1" t="s">
        <v>3</v>
      </c>
      <c r="H4" s="1" t="s">
        <v>17</v>
      </c>
      <c r="I4" s="1" t="s">
        <v>18</v>
      </c>
      <c r="J4" s="1" t="s">
        <v>4</v>
      </c>
      <c r="K4" s="1" t="s">
        <v>5</v>
      </c>
      <c r="L4" s="1" t="s">
        <v>6</v>
      </c>
      <c r="M4" s="4" t="s">
        <v>12</v>
      </c>
    </row>
    <row r="5" spans="1:13" s="12" customFormat="1" ht="105.75" customHeight="1" x14ac:dyDescent="0.15">
      <c r="A5" s="6">
        <v>1</v>
      </c>
      <c r="B5" s="31" t="s">
        <v>20</v>
      </c>
      <c r="C5" s="13" t="s">
        <v>19</v>
      </c>
      <c r="D5" s="14">
        <v>43922</v>
      </c>
      <c r="E5" s="17" t="s">
        <v>26</v>
      </c>
      <c r="F5" s="43" t="s">
        <v>51</v>
      </c>
      <c r="G5" s="17" t="s">
        <v>21</v>
      </c>
      <c r="H5" s="18">
        <v>188667192</v>
      </c>
      <c r="I5" s="18">
        <v>188667192</v>
      </c>
      <c r="J5" s="22">
        <f>I5/H5</f>
        <v>1</v>
      </c>
      <c r="K5" s="32" t="s">
        <v>27</v>
      </c>
      <c r="L5" s="7" t="s">
        <v>59</v>
      </c>
      <c r="M5" s="7" t="s">
        <v>47</v>
      </c>
    </row>
    <row r="6" spans="1:13" ht="73.5" customHeight="1" x14ac:dyDescent="0.15">
      <c r="A6" s="6">
        <v>2</v>
      </c>
      <c r="B6" s="21" t="s">
        <v>22</v>
      </c>
      <c r="C6" s="13" t="s">
        <v>19</v>
      </c>
      <c r="D6" s="14">
        <v>43922</v>
      </c>
      <c r="E6" s="17" t="s">
        <v>28</v>
      </c>
      <c r="F6" s="43">
        <v>1010001116669</v>
      </c>
      <c r="G6" s="17" t="s">
        <v>23</v>
      </c>
      <c r="H6" s="18">
        <v>1571424</v>
      </c>
      <c r="I6" s="19">
        <v>1571424</v>
      </c>
      <c r="J6" s="22">
        <f>I6/H6</f>
        <v>1</v>
      </c>
      <c r="K6" s="32" t="s">
        <v>27</v>
      </c>
      <c r="L6" s="7" t="s">
        <v>59</v>
      </c>
      <c r="M6" s="7" t="s">
        <v>47</v>
      </c>
    </row>
    <row r="7" spans="1:13" ht="73.5" customHeight="1" x14ac:dyDescent="0.15">
      <c r="A7" s="6">
        <v>3</v>
      </c>
      <c r="B7" s="21" t="s">
        <v>43</v>
      </c>
      <c r="C7" s="13" t="s">
        <v>19</v>
      </c>
      <c r="D7" s="14">
        <v>43922</v>
      </c>
      <c r="E7" s="17" t="s">
        <v>44</v>
      </c>
      <c r="F7" s="43">
        <v>6010001021699</v>
      </c>
      <c r="G7" s="17" t="s">
        <v>29</v>
      </c>
      <c r="H7" s="37" t="s">
        <v>45</v>
      </c>
      <c r="I7" s="37" t="s">
        <v>45</v>
      </c>
      <c r="J7" s="38" t="s">
        <v>39</v>
      </c>
      <c r="K7" s="32" t="s">
        <v>27</v>
      </c>
      <c r="L7" s="6" t="s">
        <v>38</v>
      </c>
      <c r="M7" s="7" t="s">
        <v>47</v>
      </c>
    </row>
    <row r="8" spans="1:13" ht="77.25" customHeight="1" x14ac:dyDescent="0.15">
      <c r="A8" s="6">
        <v>4</v>
      </c>
      <c r="B8" s="21" t="s">
        <v>24</v>
      </c>
      <c r="C8" s="13" t="s">
        <v>19</v>
      </c>
      <c r="D8" s="14">
        <v>43927</v>
      </c>
      <c r="E8" s="17" t="s">
        <v>25</v>
      </c>
      <c r="F8" s="43">
        <v>3010001005787</v>
      </c>
      <c r="G8" s="17" t="s">
        <v>29</v>
      </c>
      <c r="H8" s="37" t="s">
        <v>41</v>
      </c>
      <c r="I8" s="37" t="s">
        <v>40</v>
      </c>
      <c r="J8" s="38" t="s">
        <v>39</v>
      </c>
      <c r="K8" s="32" t="s">
        <v>27</v>
      </c>
      <c r="L8" s="6" t="s">
        <v>38</v>
      </c>
      <c r="M8" s="7" t="s">
        <v>47</v>
      </c>
    </row>
  </sheetData>
  <sheetProtection formatRows="0" insertRows="0" deleteRows="0" selectLockedCells="1"/>
  <protectedRanges>
    <protectedRange sqref="F5:F8" name="データ入力_6_6_2_1"/>
  </protectedRanges>
  <mergeCells count="3">
    <mergeCell ref="B1:M1"/>
    <mergeCell ref="J3:M3"/>
    <mergeCell ref="D3:H3"/>
  </mergeCells>
  <phoneticPr fontId="2"/>
  <dataValidations count="2">
    <dataValidation imeMode="on" allowBlank="1" showInputMessage="1" showErrorMessage="1" sqref="K1:M2 B1:D4 I1:J4 K4:M4 K5:L8 B6:B8 E4:H4 E1:E2 G1:H2 F2 C5:G8 N1:IW1048576 B9:G65335 K9:M65335" xr:uid="{00000000-0002-0000-0100-000000000000}"/>
    <dataValidation imeMode="off" allowBlank="1" showInputMessage="1" showErrorMessage="1" sqref="I6:I8 H5:H8 J5:J8 H9:J65335" xr:uid="{00000000-0002-0000-0100-000001000000}"/>
  </dataValidations>
  <printOptions horizontalCentered="1"/>
  <pageMargins left="0.43" right="0.2" top="0.9" bottom="0.4" header="0.36" footer="0.32"/>
  <pageSetup paperSize="9"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activeCell="H11" sqref="H11"/>
    </sheetView>
  </sheetViews>
  <sheetFormatPr defaultRowHeight="13.5" x14ac:dyDescent="0.15"/>
  <cols>
    <col min="1" max="1" width="3.875" style="40" customWidth="1"/>
    <col min="2" max="2" width="25.625" style="40" customWidth="1"/>
    <col min="3" max="3" width="17.375" style="45" customWidth="1"/>
    <col min="4" max="4" width="12.875" style="40" customWidth="1"/>
    <col min="5" max="7" width="14.625" style="40" customWidth="1"/>
    <col min="8" max="8" width="12.625" style="40" customWidth="1"/>
    <col min="9" max="9" width="12.625" style="45" customWidth="1"/>
    <col min="10" max="10" width="8" style="45" customWidth="1"/>
    <col min="11" max="11" width="7.25" style="40" customWidth="1"/>
    <col min="12" max="12" width="15.125" style="40" customWidth="1"/>
    <col min="13" max="16384" width="9" style="40"/>
  </cols>
  <sheetData>
    <row r="1" spans="1:12" ht="17.25" customHeight="1" x14ac:dyDescent="0.15">
      <c r="B1" s="83" t="s">
        <v>10</v>
      </c>
      <c r="C1" s="83"/>
      <c r="D1" s="83"/>
      <c r="E1" s="83"/>
      <c r="F1" s="83"/>
      <c r="G1" s="83"/>
      <c r="H1" s="83"/>
      <c r="I1" s="83"/>
      <c r="J1" s="83"/>
      <c r="K1" s="83"/>
      <c r="L1" s="83"/>
    </row>
    <row r="3" spans="1:12" x14ac:dyDescent="0.15">
      <c r="B3" s="40" t="s">
        <v>7</v>
      </c>
      <c r="C3" s="45" t="s">
        <v>13</v>
      </c>
      <c r="D3" s="86" t="s">
        <v>58</v>
      </c>
      <c r="E3" s="86"/>
      <c r="F3" s="86"/>
      <c r="G3" s="86"/>
      <c r="H3" s="86"/>
      <c r="I3" s="45" t="s">
        <v>14</v>
      </c>
      <c r="J3" s="86" t="s">
        <v>42</v>
      </c>
      <c r="K3" s="86"/>
      <c r="L3" s="86"/>
    </row>
    <row r="4" spans="1:12" ht="47.25" customHeight="1" x14ac:dyDescent="0.15">
      <c r="A4" s="42"/>
      <c r="B4" s="1" t="s">
        <v>11</v>
      </c>
      <c r="C4" s="1" t="s">
        <v>0</v>
      </c>
      <c r="D4" s="1" t="s">
        <v>1</v>
      </c>
      <c r="E4" s="1" t="s">
        <v>2</v>
      </c>
      <c r="F4" s="1" t="s">
        <v>50</v>
      </c>
      <c r="G4" s="1" t="s">
        <v>8</v>
      </c>
      <c r="H4" s="1" t="s">
        <v>15</v>
      </c>
      <c r="I4" s="1" t="s">
        <v>16</v>
      </c>
      <c r="J4" s="1" t="s">
        <v>4</v>
      </c>
      <c r="K4" s="1" t="s">
        <v>6</v>
      </c>
      <c r="L4" s="4" t="s">
        <v>12</v>
      </c>
    </row>
    <row r="5" spans="1:12" ht="79.5" customHeight="1" x14ac:dyDescent="0.15">
      <c r="A5" s="29">
        <v>1</v>
      </c>
      <c r="B5" s="27" t="s">
        <v>52</v>
      </c>
      <c r="C5" s="13" t="s">
        <v>19</v>
      </c>
      <c r="D5" s="14">
        <v>44025</v>
      </c>
      <c r="E5" s="46" t="s">
        <v>53</v>
      </c>
      <c r="F5" s="41">
        <v>9010601030238</v>
      </c>
      <c r="G5" s="14" t="s">
        <v>31</v>
      </c>
      <c r="H5" s="47">
        <v>5096047</v>
      </c>
      <c r="I5" s="47">
        <v>4367000</v>
      </c>
      <c r="J5" s="22">
        <f>I5/H5</f>
        <v>0.8569387213265498</v>
      </c>
      <c r="K5" s="54" t="s">
        <v>54</v>
      </c>
      <c r="L5" s="20" t="s">
        <v>47</v>
      </c>
    </row>
    <row r="6" spans="1:12" x14ac:dyDescent="0.15">
      <c r="L6" s="48"/>
    </row>
  </sheetData>
  <sheetProtection formatRows="0" insertRows="0" deleteRows="0" selectLockedCells="1"/>
  <protectedRanges>
    <protectedRange sqref="B5" name="データ入力_6_6"/>
    <protectedRange sqref="F5" name="データ入力_6_6_2"/>
  </protectedRanges>
  <mergeCells count="3">
    <mergeCell ref="B1:L1"/>
    <mergeCell ref="D3:H3"/>
    <mergeCell ref="J3:L3"/>
  </mergeCells>
  <phoneticPr fontId="2"/>
  <dataValidations count="2">
    <dataValidation imeMode="off" allowBlank="1" showInputMessage="1" showErrorMessage="1" sqref="H65541:J131069 H131077:J196605 H196613:J262141 H262149:J327677 H327685:J393213 H393221:J458749 H458757:J524285 H524293:J589821 H589829:J655357 H655365:J720893 H720901:J786429 H786437:J851965 H851973:J917501 H917509:J983037 H983045:J1048576 J5 J65538 J131074 J196610 J262146 J327682 J393218 J458754 J524290 J589826 J655362 J720898 J786434 J851970 J917506 J983042 H6:J65533" xr:uid="{00000000-0002-0000-0200-000000000000}"/>
    <dataValidation imeMode="on" allowBlank="1" showInputMessage="1" showErrorMessage="1" sqref="B1:D4 B65534:D65537 B131070:D131073 B196606:D196609 B262142:D262145 B327678:D327681 B393214:D393217 B458750:D458753 B524286:D524289 B589822:D589825 B655358:D655361 B720894:D720897 B786430:D786433 B851966:D851969 B917502:D917505 B983038:D983041 G65534:H65535 G131070:H131071 G196606:H196607 G262142:H262143 G327678:H327679 G393214:H393215 G458750:H458751 G524286:H524287 G589822:H589823 G655358:H655359 G720894:H720895 G786430:H786431 G851966:H851967 G917502:H917503 G983038:H983039 I1:L4 I65534:L65537 I131070:L131073 I196606:L196609 I262142:L262145 I327678:L327681 I393214:L393217 I458750:L458753 I524286:L524289 I589822:L589825 I655358:L655361 I720894:L720897 I786430:L786433 I851966:L851969 I917502:L917505 I983038:L983041 G65537:H65537 G131073:H131073 G196609:H196609 G262145:H262145 G327681:H327681 G393217:H393217 G458753:H458753 G524289:H524289 G589825:H589825 G655361:H655361 G720897:H720897 G786433:H786433 G851969:H851969 G917505:H917505 G983041:H983041 K65541:K131069 K131077:K196605 K196613:K262141 K262149:K327677 K327685:K393213 K393221:K458749 K458757:K524285 K524293:K589821 K589829:K655357 K655365:K720893 K720901:K786429 K786437:K851965 K851973:K917501 K917509:K983037 K983045:K1048576 L6:L65533 L65542:L131069 L131078:L196605 L196614:L262141 L262150:L327677 L327686:L393213 L393222:L458749 L458758:L524285 L524294:L589821 L589830:L655357 L655366:L720893 L720902:L786429 L786438:L851965 L851974:L917501 L917510:L983037 L983046:L1048576 G65541:G131069 G131077:G196605 G196613:G262141 G262149:G327677 G327685:G393213 G393221:G458749 G458757:G524285 G524293:G589821 G589829:G655357 G655365:G720893 G720901:G786429 G786437:G851965 G851973:G917501 G917509:G983037 G983045:G1048576 G5:I5 G65538:I65538 G131074:I131074 G196610:I196610 G262146:I262146 G327682:I327682 G393218:I393218 G458754:I458754 G524290:I524290 G589826:I589826 G655362:I655362 G720898:I720898 G786434:I786434 G851970:I851970 G917506:I917506 G983042:I983042 K65538 K131074 K196610 K262146 K327682 K393218 K458754 K524290 K589826 K655362 K720898 K786434 K851970 K917506 K983042 C983042:E983042 C917506:E917506 C851970:E851970 C786434:E786434 C720898:E720898 C655362:E655362 C589826:E589826 C524290:E524290 C458754:E458754 C393218:E393218 C327682:E327682 C262146:E262146 C196610:E196610 C131074:E131074 C65538:E65538 C5:E5 B983045:E1048576 B917509:E983037 B851973:E917501 B786437:E851965 B720901:E786429 B655365:E720893 B589829:E655357 B524293:E589821 B458757:E524285 B393221:E458749 B327685:E393213 B262149:E327677 B196613:E262141 B131077:E196605 B65541:E131069 E983041 E917505 E851969 E786433 E720897 E655361 E589825 E524289 E458753 E393217 E327681 E262145 E196609 E131073 E65537 E4:H4 E983038:E983039 E917502:E917503 E851966:E851967 E786430:E786431 E720894:E720895 E655358:E655359 E589822:E589823 E524286:E524287 E458750:E458751 E393214:E393215 E327678:E327679 E262142:E262143 E196606:E196607 E131070:E131071 E65534:E65535 E1:H2 K5:K65533 B6:G65533" xr:uid="{00000000-0002-0000-02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I24" sqref="I24"/>
    </sheetView>
  </sheetViews>
  <sheetFormatPr defaultRowHeight="13.5" x14ac:dyDescent="0.15"/>
  <cols>
    <col min="1" max="1" width="5" style="40" customWidth="1"/>
    <col min="2" max="2" width="25.625" style="40" customWidth="1"/>
    <col min="3" max="3" width="19.125" style="45" customWidth="1"/>
    <col min="4" max="4" width="12.875" style="40" customWidth="1"/>
    <col min="5" max="5" width="23.125" style="40" customWidth="1"/>
    <col min="6" max="6" width="14.625" style="40" customWidth="1"/>
    <col min="7" max="7" width="27.125" style="40" customWidth="1"/>
    <col min="8" max="8" width="12.625" style="40" customWidth="1"/>
    <col min="9" max="9" width="12.625" style="45" customWidth="1"/>
    <col min="10" max="10" width="8" style="45" customWidth="1"/>
    <col min="11" max="11" width="6.5" style="40" customWidth="1"/>
    <col min="12" max="12" width="8.625" style="40" customWidth="1"/>
    <col min="13" max="13" width="12.625" style="40" customWidth="1"/>
    <col min="14" max="16384" width="9" style="40"/>
  </cols>
  <sheetData>
    <row r="1" spans="1:13" ht="17.25" customHeight="1" x14ac:dyDescent="0.15">
      <c r="B1" s="85" t="s">
        <v>10</v>
      </c>
      <c r="C1" s="85"/>
      <c r="D1" s="85"/>
      <c r="E1" s="85"/>
      <c r="F1" s="85"/>
      <c r="G1" s="85"/>
      <c r="H1" s="85"/>
      <c r="I1" s="85"/>
      <c r="J1" s="85"/>
      <c r="K1" s="85"/>
      <c r="L1" s="85"/>
      <c r="M1" s="85"/>
    </row>
    <row r="2" spans="1:13" x14ac:dyDescent="0.15">
      <c r="B2" s="48"/>
      <c r="C2" s="49"/>
      <c r="D2" s="48"/>
      <c r="E2" s="48"/>
      <c r="G2" s="48"/>
      <c r="H2" s="48"/>
      <c r="I2" s="49"/>
      <c r="J2" s="49"/>
      <c r="K2" s="48"/>
      <c r="L2" s="48"/>
      <c r="M2" s="48"/>
    </row>
    <row r="3" spans="1:13" x14ac:dyDescent="0.15">
      <c r="B3" s="50" t="s">
        <v>9</v>
      </c>
      <c r="C3" s="51" t="s">
        <v>13</v>
      </c>
      <c r="D3" s="86" t="s">
        <v>58</v>
      </c>
      <c r="E3" s="86"/>
      <c r="F3" s="86"/>
      <c r="G3" s="86"/>
      <c r="H3" s="86"/>
      <c r="I3" s="51" t="s">
        <v>14</v>
      </c>
      <c r="J3" s="86" t="s">
        <v>42</v>
      </c>
      <c r="K3" s="86"/>
      <c r="L3" s="86"/>
      <c r="M3" s="86"/>
    </row>
    <row r="4" spans="1:13" s="11" customFormat="1" ht="47.25" customHeight="1" x14ac:dyDescent="0.15">
      <c r="A4" s="1"/>
      <c r="B4" s="1" t="s">
        <v>11</v>
      </c>
      <c r="C4" s="1" t="s">
        <v>0</v>
      </c>
      <c r="D4" s="1" t="s">
        <v>1</v>
      </c>
      <c r="E4" s="1" t="s">
        <v>2</v>
      </c>
      <c r="F4" s="1" t="s">
        <v>50</v>
      </c>
      <c r="G4" s="1" t="s">
        <v>3</v>
      </c>
      <c r="H4" s="1" t="s">
        <v>17</v>
      </c>
      <c r="I4" s="1" t="s">
        <v>18</v>
      </c>
      <c r="J4" s="1" t="s">
        <v>4</v>
      </c>
      <c r="K4" s="1" t="s">
        <v>5</v>
      </c>
      <c r="L4" s="1" t="s">
        <v>6</v>
      </c>
      <c r="M4" s="4" t="s">
        <v>12</v>
      </c>
    </row>
    <row r="5" spans="1:13" s="12" customFormat="1" ht="105.75" customHeight="1" x14ac:dyDescent="0.15">
      <c r="A5" s="6">
        <v>1</v>
      </c>
      <c r="B5" s="27" t="s">
        <v>55</v>
      </c>
      <c r="C5" s="13" t="s">
        <v>19</v>
      </c>
      <c r="D5" s="52">
        <v>44054</v>
      </c>
      <c r="E5" s="27" t="s">
        <v>56</v>
      </c>
      <c r="F5" s="43">
        <v>3010401011971</v>
      </c>
      <c r="G5" s="6" t="s">
        <v>57</v>
      </c>
      <c r="H5" s="53">
        <v>13126905</v>
      </c>
      <c r="I5" s="53">
        <v>12978900</v>
      </c>
      <c r="J5" s="22">
        <f>I5/H5</f>
        <v>0.98872506504770163</v>
      </c>
      <c r="K5" s="7" t="s">
        <v>27</v>
      </c>
      <c r="L5" s="7" t="s">
        <v>27</v>
      </c>
      <c r="M5" s="7" t="s">
        <v>47</v>
      </c>
    </row>
  </sheetData>
  <sheetProtection formatRows="0" insertRows="0" deleteRows="0" selectLockedCells="1"/>
  <protectedRanges>
    <protectedRange sqref="B5" name="データ入力_6_6"/>
    <protectedRange sqref="E5" name="データ入力_6_6_2"/>
    <protectedRange sqref="F5" name="データ入力_6_6_2_1"/>
  </protectedRanges>
  <mergeCells count="3">
    <mergeCell ref="B1:M1"/>
    <mergeCell ref="D3:H3"/>
    <mergeCell ref="J3:M3"/>
  </mergeCells>
  <phoneticPr fontId="2"/>
  <dataValidations count="2">
    <dataValidation imeMode="off" allowBlank="1" showInputMessage="1" showErrorMessage="1" sqref="H65342:J130869 H130878:J196405 H196414:J261941 H261950:J327477 H327486:J393013 H393022:J458549 H458558:J524085 H524094:J589621 H589630:J655157 H655166:J720693 H720702:J786229 H786238:J851765 H851774:J917301 H917310:J982837 H982846:J1048576 J5 J65338 J130874 J196410 J261946 J327482 J393018 J458554 J524090 J589626 J655162 J720698 J786234 J851770 J917306 J982842 H6:J65333" xr:uid="{00000000-0002-0000-0300-000000000000}"/>
    <dataValidation imeMode="on" allowBlank="1" showInputMessage="1" showErrorMessage="1" sqref="K1:M2 K65343:M130871 K130879:M196407 K196415:M261943 K261951:M327479 K327487:M393015 K393023:M458551 K458559:M524087 K524095:M589623 K589631:M655159 K655167:M720695 K720703:M786231 K786239:M851767 K851775:M917303 K917311:M982839 B1:D4 B65334:D65337 B130870:D130873 B196406:D196409 B261942:D261945 B327478:D327481 B393014:D393017 B458550:D458553 B524086:D524089 B589622:D589625 B655158:D655161 B720694:D720697 B786230:D786233 B851766:D851769 B917302:D917305 B982838:D982841 I1:J4 I65334:J65337 I130870:J130873 I196406:J196409 I261942:J261945 I327478:J327481 I393014:J393017 I458550:J458553 I524086:J524089 I589622:J589625 I655158:J655161 I720694:J720697 I786230:J786233 I851766:J851769 I917302:J917305 I982838:J982841 G65334:H65335 G130870:H130871 G196406:H196407 G261942:H261943 G327478:H327479 G393014:H393015 G458550:H458551 G524086:H524087 G589622:H589623 G655158:H655159 G720694:H720695 G786230:H786231 G851766:H851767 G917302:H917303 G982838:H982839 G65337:H65337 G130873:H130873 G196409:H196409 G261945:H261945 G327481:H327481 G393017:H393017 G458553:H458553 G524089:H524089 G589625:H589625 G655161:H655161 G720697:H720697 G786233:H786233 G851769:H851769 G917305:H917305 G982841:H982841 K4:M4 K65337:M65337 K130873:M130873 K196409:M196409 K261945:M261945 K327481:M327481 K393017:M393017 K458553:M458553 K524089:M524089 K589625:M589625 K655161:M655161 K720697:M720697 K786233:M786233 K851769:M851769 K917305:M917305 K982841:M982841 K982847:M1048576 G65342:G130869 G130878:G196405 G196414:G261941 G261950:G327477 G327486:G393013 G393022:G458549 G458558:G524085 G524094:G589621 G589630:G655157 G655166:G720693 G720702:G786229 G786238:G851765 G851774:G917301 G917310:G982837 G982846:G1048576 K65342:L65342 K130878:L130878 K196414:L196414 K261950:L261950 K327486:L327486 K393022:L393022 K458558:L458558 K524094:L524094 K589630:L589630 K655166:L655166 K720702:L720702 K786238:L786238 K851774:L851774 K917310:L917310 K982846:L982846 C5 C65338 C130874 C196410 C261946 C327482 C393018 C458554 C524090 C589626 C655162 C720698 C786234 C851770 C917306 C982842 B982846:E1048576 B917310:E982837 B851774:E917301 B786238:E851765 B720702:E786229 B655166:E720693 B589630:E655157 B524094:E589621 B458558:E524085 B393022:E458549 B327486:E393013 B261950:E327477 B196414:E261941 B130878:E196405 B65342:E130869 E982841 E917305 E851769 E786233 E720697 E655161 E589625 E524089 E458553 E393017 E327481 E261945 E196409 E130873 E65337 E4:H4 E982838:E982839 E917302:E917303 E851766:E851767 E786230:E786231 E720694:E720695 E655158:E655159 E589622:E589623 E524086:E524087 E458550:E458551 E393014:E393015 E327478:E327479 E261942:E261943 E196406:E196407 E130870:E130871 E65334:E65335 E1:E2 G1:H2 F2 N1:XFD1048576 G6:G65333 B6:E65333 F5:F65331 K6:M65335" xr:uid="{00000000-0002-0000-0300-000001000000}"/>
  </dataValidations>
  <printOptions horizontalCentered="1"/>
  <pageMargins left="0.43" right="0.2" top="0.9" bottom="0.4" header="0.36" footer="0.32"/>
  <pageSetup paperSize="9" scale="7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C3ED-1DEE-41D4-AF9C-C396BFF1FA8D}">
  <sheetPr>
    <pageSetUpPr fitToPage="1"/>
  </sheetPr>
  <dimension ref="A1:L6"/>
  <sheetViews>
    <sheetView view="pageBreakPreview" zoomScaleNormal="115" zoomScaleSheetLayoutView="100" workbookViewId="0">
      <selection activeCell="P31" sqref="P31"/>
    </sheetView>
  </sheetViews>
  <sheetFormatPr defaultRowHeight="13.5" x14ac:dyDescent="0.15"/>
  <cols>
    <col min="1" max="1" width="3.875" style="40" customWidth="1"/>
    <col min="2" max="2" width="25.625" style="40" customWidth="1"/>
    <col min="3" max="3" width="17.375" style="45" customWidth="1"/>
    <col min="4" max="4" width="12.875" style="40" customWidth="1"/>
    <col min="5" max="7" width="14.625" style="40" customWidth="1"/>
    <col min="8" max="8" width="12.625" style="40" customWidth="1"/>
    <col min="9" max="9" width="12.625" style="45" customWidth="1"/>
    <col min="10" max="10" width="8" style="45" customWidth="1"/>
    <col min="11" max="11" width="7.25" style="40" customWidth="1"/>
    <col min="12" max="12" width="15.125" style="40" customWidth="1"/>
    <col min="13" max="16384" width="9" style="40"/>
  </cols>
  <sheetData>
    <row r="1" spans="1:12" ht="17.25" customHeight="1" x14ac:dyDescent="0.15">
      <c r="B1" s="83" t="s">
        <v>10</v>
      </c>
      <c r="C1" s="83"/>
      <c r="D1" s="83"/>
      <c r="E1" s="83"/>
      <c r="F1" s="83"/>
      <c r="G1" s="83"/>
      <c r="H1" s="83"/>
      <c r="I1" s="83"/>
      <c r="J1" s="83"/>
      <c r="K1" s="83"/>
      <c r="L1" s="83"/>
    </row>
    <row r="3" spans="1:12" x14ac:dyDescent="0.15">
      <c r="B3" s="40" t="s">
        <v>7</v>
      </c>
      <c r="C3" s="45" t="s">
        <v>13</v>
      </c>
      <c r="D3" s="86" t="s">
        <v>60</v>
      </c>
      <c r="E3" s="86"/>
      <c r="F3" s="86"/>
      <c r="G3" s="86"/>
      <c r="H3" s="86"/>
      <c r="I3" s="45" t="s">
        <v>14</v>
      </c>
      <c r="J3" s="86" t="s">
        <v>42</v>
      </c>
      <c r="K3" s="86"/>
      <c r="L3" s="86"/>
    </row>
    <row r="4" spans="1:12" ht="47.25" customHeight="1" x14ac:dyDescent="0.15">
      <c r="A4" s="42"/>
      <c r="B4" s="4" t="s">
        <v>11</v>
      </c>
      <c r="C4" s="4" t="s">
        <v>0</v>
      </c>
      <c r="D4" s="4" t="s">
        <v>1</v>
      </c>
      <c r="E4" s="4" t="s">
        <v>2</v>
      </c>
      <c r="F4" s="4" t="s">
        <v>50</v>
      </c>
      <c r="G4" s="4" t="s">
        <v>8</v>
      </c>
      <c r="H4" s="4" t="s">
        <v>15</v>
      </c>
      <c r="I4" s="4" t="s">
        <v>16</v>
      </c>
      <c r="J4" s="4" t="s">
        <v>4</v>
      </c>
      <c r="K4" s="4" t="s">
        <v>6</v>
      </c>
      <c r="L4" s="4" t="s">
        <v>12</v>
      </c>
    </row>
    <row r="5" spans="1:12" ht="79.5" customHeight="1" x14ac:dyDescent="0.15">
      <c r="A5" s="29">
        <v>1</v>
      </c>
      <c r="B5" s="55" t="s">
        <v>61</v>
      </c>
      <c r="C5" s="13" t="s">
        <v>19</v>
      </c>
      <c r="D5" s="56">
        <v>44168</v>
      </c>
      <c r="E5" s="46" t="s">
        <v>62</v>
      </c>
      <c r="F5" s="57">
        <v>8010001010155</v>
      </c>
      <c r="G5" s="56" t="s">
        <v>31</v>
      </c>
      <c r="H5" s="47">
        <v>3135448</v>
      </c>
      <c r="I5" s="47">
        <v>891000</v>
      </c>
      <c r="J5" s="22">
        <f>I5/H5</f>
        <v>0.28416991766407862</v>
      </c>
      <c r="K5" s="58" t="s">
        <v>37</v>
      </c>
      <c r="L5" s="59" t="s">
        <v>47</v>
      </c>
    </row>
    <row r="6" spans="1:12" s="60" customFormat="1" ht="79.5" customHeight="1" x14ac:dyDescent="0.15">
      <c r="A6" s="29">
        <v>2</v>
      </c>
      <c r="B6" s="55" t="s">
        <v>63</v>
      </c>
      <c r="C6" s="13" t="s">
        <v>19</v>
      </c>
      <c r="D6" s="56">
        <v>44189</v>
      </c>
      <c r="E6" s="46" t="s">
        <v>64</v>
      </c>
      <c r="F6" s="57">
        <v>9010001144299</v>
      </c>
      <c r="G6" s="56" t="s">
        <v>31</v>
      </c>
      <c r="H6" s="47">
        <v>1934460</v>
      </c>
      <c r="I6" s="47">
        <v>1078000</v>
      </c>
      <c r="J6" s="22">
        <f>I6/H6</f>
        <v>0.55726145797793702</v>
      </c>
      <c r="K6" s="58" t="s">
        <v>65</v>
      </c>
      <c r="L6" s="59" t="s">
        <v>47</v>
      </c>
    </row>
  </sheetData>
  <sheetProtection formatRows="0" insertRows="0" deleteRows="0" selectLockedCells="1"/>
  <protectedRanges>
    <protectedRange sqref="B5" name="データ入力_6_6"/>
    <protectedRange sqref="F5" name="データ入力_6_6_2"/>
  </protectedRanges>
  <mergeCells count="3">
    <mergeCell ref="B1:L1"/>
    <mergeCell ref="D3:H3"/>
    <mergeCell ref="J3:L3"/>
  </mergeCells>
  <phoneticPr fontId="2"/>
  <dataValidations count="2">
    <dataValidation imeMode="on" allowBlank="1" showInputMessage="1" showErrorMessage="1" sqref="B1:D4 I1:L4 G5:I5 K5 C6:D6 G6:G65534 K7:L65534 B7:E65534 C5:E5 E4:H4 E1:H2 F6:F65533" xr:uid="{214F2C46-452C-47FE-97AC-C33C5ED83B49}"/>
    <dataValidation imeMode="off" allowBlank="1" showInputMessage="1" showErrorMessage="1" sqref="J5:J6 H7:J65534" xr:uid="{1A2E704D-E3D3-4E5B-B054-E8C32196893E}"/>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016F3-E5C1-4295-9709-9FB847CC654E}">
  <sheetPr>
    <pageSetUpPr fitToPage="1"/>
  </sheetPr>
  <dimension ref="A1:M5"/>
  <sheetViews>
    <sheetView view="pageBreakPreview" zoomScaleNormal="100" zoomScaleSheetLayoutView="100" workbookViewId="0">
      <pane ySplit="4" topLeftCell="A5" activePane="bottomLeft" state="frozen"/>
      <selection activeCell="P31" sqref="P31"/>
      <selection pane="bottomLeft" activeCell="P31" sqref="P31"/>
    </sheetView>
  </sheetViews>
  <sheetFormatPr defaultRowHeight="13.5" x14ac:dyDescent="0.15"/>
  <cols>
    <col min="1" max="1" width="5" style="40" customWidth="1"/>
    <col min="2" max="2" width="25.625" style="40" customWidth="1"/>
    <col min="3" max="3" width="19.125" style="45" customWidth="1"/>
    <col min="4" max="4" width="12.875" style="40" customWidth="1"/>
    <col min="5" max="5" width="23.125" style="40" customWidth="1"/>
    <col min="6" max="6" width="14.625" style="40" customWidth="1"/>
    <col min="7" max="7" width="27.125" style="40" customWidth="1"/>
    <col min="8" max="8" width="12.625" style="40" customWidth="1"/>
    <col min="9" max="9" width="12.625" style="45" customWidth="1"/>
    <col min="10" max="10" width="8" style="45" customWidth="1"/>
    <col min="11" max="11" width="6.5" style="40" customWidth="1"/>
    <col min="12" max="12" width="8.625" style="40" customWidth="1"/>
    <col min="13" max="13" width="12.625" style="40" customWidth="1"/>
    <col min="14" max="16384" width="9" style="40"/>
  </cols>
  <sheetData>
    <row r="1" spans="1:13" ht="17.25" customHeight="1" x14ac:dyDescent="0.15">
      <c r="B1" s="83" t="s">
        <v>10</v>
      </c>
      <c r="C1" s="83"/>
      <c r="D1" s="83"/>
      <c r="E1" s="83"/>
      <c r="F1" s="83"/>
      <c r="G1" s="83"/>
      <c r="H1" s="83"/>
      <c r="I1" s="83"/>
      <c r="J1" s="83"/>
      <c r="K1" s="83"/>
      <c r="L1" s="83"/>
      <c r="M1" s="83"/>
    </row>
    <row r="3" spans="1:13" x14ac:dyDescent="0.15">
      <c r="B3" s="50" t="s">
        <v>9</v>
      </c>
      <c r="C3" s="51" t="s">
        <v>13</v>
      </c>
      <c r="D3" s="86" t="s">
        <v>60</v>
      </c>
      <c r="E3" s="86"/>
      <c r="F3" s="86"/>
      <c r="G3" s="86"/>
      <c r="H3" s="86"/>
      <c r="I3" s="51" t="s">
        <v>14</v>
      </c>
      <c r="J3" s="86" t="s">
        <v>42</v>
      </c>
      <c r="K3" s="86"/>
      <c r="L3" s="86"/>
      <c r="M3" s="86"/>
    </row>
    <row r="4" spans="1:13" s="61" customFormat="1" ht="47.25" customHeight="1" x14ac:dyDescent="0.15">
      <c r="A4" s="4"/>
      <c r="B4" s="4" t="s">
        <v>11</v>
      </c>
      <c r="C4" s="4" t="s">
        <v>0</v>
      </c>
      <c r="D4" s="4" t="s">
        <v>1</v>
      </c>
      <c r="E4" s="4" t="s">
        <v>2</v>
      </c>
      <c r="F4" s="4" t="s">
        <v>50</v>
      </c>
      <c r="G4" s="4" t="s">
        <v>3</v>
      </c>
      <c r="H4" s="4" t="s">
        <v>17</v>
      </c>
      <c r="I4" s="4" t="s">
        <v>18</v>
      </c>
      <c r="J4" s="4" t="s">
        <v>4</v>
      </c>
      <c r="K4" s="4" t="s">
        <v>5</v>
      </c>
      <c r="L4" s="4" t="s">
        <v>6</v>
      </c>
      <c r="M4" s="4" t="s">
        <v>12</v>
      </c>
    </row>
    <row r="5" spans="1:13" s="66" customFormat="1" ht="105.75" customHeight="1" x14ac:dyDescent="0.15">
      <c r="A5" s="62">
        <v>1</v>
      </c>
      <c r="B5" s="62" t="s">
        <v>66</v>
      </c>
      <c r="C5" s="13" t="s">
        <v>19</v>
      </c>
      <c r="D5" s="63">
        <v>44175</v>
      </c>
      <c r="E5" s="62" t="s">
        <v>67</v>
      </c>
      <c r="F5" s="64" t="s">
        <v>27</v>
      </c>
      <c r="G5" s="62" t="s">
        <v>68</v>
      </c>
      <c r="H5" s="53">
        <v>3300000</v>
      </c>
      <c r="I5" s="53">
        <v>3300000</v>
      </c>
      <c r="J5" s="22">
        <f>I5/H5</f>
        <v>1</v>
      </c>
      <c r="K5" s="65" t="s">
        <v>27</v>
      </c>
      <c r="L5" s="65" t="s">
        <v>27</v>
      </c>
      <c r="M5" s="65" t="s">
        <v>47</v>
      </c>
    </row>
  </sheetData>
  <sheetProtection formatRows="0" insertRows="0" deleteRows="0" selectLockedCells="1"/>
  <protectedRanges>
    <protectedRange sqref="B5" name="データ入力_6_6"/>
    <protectedRange sqref="E5" name="データ入力_6_6_2"/>
    <protectedRange sqref="F5" name="データ入力_6_6_2_1"/>
  </protectedRanges>
  <mergeCells count="3">
    <mergeCell ref="B1:M1"/>
    <mergeCell ref="D3:H3"/>
    <mergeCell ref="J3:M3"/>
  </mergeCells>
  <phoneticPr fontId="2"/>
  <dataValidations count="2">
    <dataValidation imeMode="on" allowBlank="1" showInputMessage="1" showErrorMessage="1" sqref="K1:M2 B1:D4 I1:J4 G6:G64927 K4:M4 C5 N1:IS1048576 K6:M64927 B6:E64927 E4:H4 E1:E2 G1:H2 F2 F5:F65331" xr:uid="{7066390B-706B-4A54-A7E6-3FD60BA751C2}"/>
    <dataValidation imeMode="off" allowBlank="1" showInputMessage="1" showErrorMessage="1" sqref="J5 H6:J64927" xr:uid="{0032985C-0D37-43C9-95CE-1A2B1348CEAA}"/>
  </dataValidations>
  <printOptions horizontalCentered="1"/>
  <pageMargins left="0.43" right="0.2" top="0.9" bottom="0.4" header="0.36" footer="0.32"/>
  <pageSetup paperSize="9" scale="76"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6222D-1E6B-46E8-A457-277725B95F2D}">
  <sheetPr>
    <pageSetUpPr fitToPage="1"/>
  </sheetPr>
  <dimension ref="A1:M7"/>
  <sheetViews>
    <sheetView view="pageBreakPreview" zoomScaleNormal="100" zoomScaleSheetLayoutView="100" workbookViewId="0">
      <pane ySplit="4" topLeftCell="A5" activePane="bottomLeft" state="frozen"/>
      <selection activeCell="P31" sqref="P31"/>
      <selection pane="bottomLeft" activeCell="P31" sqref="P31"/>
    </sheetView>
  </sheetViews>
  <sheetFormatPr defaultRowHeight="13.5" x14ac:dyDescent="0.15"/>
  <cols>
    <col min="1" max="1" width="5" style="67" customWidth="1"/>
    <col min="2" max="2" width="25.625" style="67" customWidth="1"/>
    <col min="3" max="3" width="19.125" style="82" customWidth="1"/>
    <col min="4" max="4" width="12.875" style="67" customWidth="1"/>
    <col min="5" max="5" width="23.125" style="67" customWidth="1"/>
    <col min="6" max="6" width="14.625" style="67" customWidth="1"/>
    <col min="7" max="7" width="27.125" style="67" customWidth="1"/>
    <col min="8" max="8" width="12.625" style="67" customWidth="1"/>
    <col min="9" max="9" width="12.625" style="82" customWidth="1"/>
    <col min="10" max="10" width="8" style="82" customWidth="1"/>
    <col min="11" max="11" width="6.5" style="67" customWidth="1"/>
    <col min="12" max="12" width="8.625" style="67" customWidth="1"/>
    <col min="13" max="13" width="12.625" style="67" customWidth="1"/>
    <col min="14" max="15" width="9" style="67" customWidth="1"/>
    <col min="16" max="16384" width="9" style="67"/>
  </cols>
  <sheetData>
    <row r="1" spans="1:13" ht="17.25" customHeight="1" x14ac:dyDescent="0.15">
      <c r="B1" s="87" t="s">
        <v>10</v>
      </c>
      <c r="C1" s="87"/>
      <c r="D1" s="87"/>
      <c r="E1" s="87"/>
      <c r="F1" s="87"/>
      <c r="G1" s="87"/>
      <c r="H1" s="87"/>
      <c r="I1" s="87"/>
      <c r="J1" s="87"/>
      <c r="K1" s="87"/>
      <c r="L1" s="87"/>
      <c r="M1" s="87"/>
    </row>
    <row r="3" spans="1:13" x14ac:dyDescent="0.15">
      <c r="B3" s="68" t="s">
        <v>9</v>
      </c>
      <c r="C3" s="69" t="s">
        <v>13</v>
      </c>
      <c r="D3" s="88" t="s">
        <v>69</v>
      </c>
      <c r="E3" s="88"/>
      <c r="F3" s="88"/>
      <c r="G3" s="88"/>
      <c r="H3" s="88"/>
      <c r="I3" s="69" t="s">
        <v>14</v>
      </c>
      <c r="J3" s="88" t="s">
        <v>42</v>
      </c>
      <c r="K3" s="88"/>
      <c r="L3" s="88"/>
      <c r="M3" s="88"/>
    </row>
    <row r="4" spans="1:13" s="71" customFormat="1" ht="47.25" customHeight="1" x14ac:dyDescent="0.15">
      <c r="A4" s="70"/>
      <c r="B4" s="70" t="s">
        <v>11</v>
      </c>
      <c r="C4" s="70" t="s">
        <v>0</v>
      </c>
      <c r="D4" s="70" t="s">
        <v>1</v>
      </c>
      <c r="E4" s="70" t="s">
        <v>2</v>
      </c>
      <c r="F4" s="70" t="s">
        <v>50</v>
      </c>
      <c r="G4" s="70" t="s">
        <v>3</v>
      </c>
      <c r="H4" s="70" t="s">
        <v>17</v>
      </c>
      <c r="I4" s="70" t="s">
        <v>18</v>
      </c>
      <c r="J4" s="70" t="s">
        <v>4</v>
      </c>
      <c r="K4" s="70" t="s">
        <v>5</v>
      </c>
      <c r="L4" s="70" t="s">
        <v>6</v>
      </c>
      <c r="M4" s="70" t="s">
        <v>12</v>
      </c>
    </row>
    <row r="5" spans="1:13" s="79" customFormat="1" ht="105.75" customHeight="1" x14ac:dyDescent="0.15">
      <c r="A5" s="72">
        <v>1</v>
      </c>
      <c r="B5" s="72" t="s">
        <v>70</v>
      </c>
      <c r="C5" s="73" t="s">
        <v>19</v>
      </c>
      <c r="D5" s="74">
        <v>44225</v>
      </c>
      <c r="E5" s="72" t="s">
        <v>71</v>
      </c>
      <c r="F5" s="75">
        <v>1011001014417</v>
      </c>
      <c r="G5" s="72" t="s">
        <v>57</v>
      </c>
      <c r="H5" s="76">
        <v>7469825</v>
      </c>
      <c r="I5" s="76">
        <v>7433250</v>
      </c>
      <c r="J5" s="77">
        <f>I5/H5</f>
        <v>0.99510363361926146</v>
      </c>
      <c r="K5" s="78" t="s">
        <v>27</v>
      </c>
      <c r="L5" s="78" t="s">
        <v>72</v>
      </c>
      <c r="M5" s="78" t="s">
        <v>47</v>
      </c>
    </row>
    <row r="6" spans="1:13" ht="73.5" customHeight="1" x14ac:dyDescent="0.15">
      <c r="A6" s="72">
        <v>2</v>
      </c>
      <c r="B6" s="72" t="s">
        <v>73</v>
      </c>
      <c r="C6" s="73" t="s">
        <v>19</v>
      </c>
      <c r="D6" s="74">
        <v>44260</v>
      </c>
      <c r="E6" s="72" t="s">
        <v>74</v>
      </c>
      <c r="F6" s="75">
        <v>3040005008296</v>
      </c>
      <c r="G6" s="72" t="s">
        <v>75</v>
      </c>
      <c r="H6" s="76">
        <v>1405757</v>
      </c>
      <c r="I6" s="76">
        <v>1405757</v>
      </c>
      <c r="J6" s="77">
        <f>I6/H6</f>
        <v>1</v>
      </c>
      <c r="K6" s="78" t="s">
        <v>27</v>
      </c>
      <c r="L6" s="72"/>
      <c r="M6" s="78" t="s">
        <v>47</v>
      </c>
    </row>
    <row r="7" spans="1:13" ht="89.25" customHeight="1" x14ac:dyDescent="0.15">
      <c r="A7" s="72">
        <v>3</v>
      </c>
      <c r="B7" s="72" t="s">
        <v>76</v>
      </c>
      <c r="C7" s="73" t="s">
        <v>19</v>
      </c>
      <c r="D7" s="74">
        <v>44270</v>
      </c>
      <c r="E7" s="72" t="s">
        <v>77</v>
      </c>
      <c r="F7" s="80" t="s">
        <v>78</v>
      </c>
      <c r="G7" s="72" t="s">
        <v>79</v>
      </c>
      <c r="H7" s="76">
        <v>34608805</v>
      </c>
      <c r="I7" s="76">
        <v>34458600</v>
      </c>
      <c r="J7" s="81">
        <f>I7/H7</f>
        <v>0.99565991949158605</v>
      </c>
      <c r="K7" s="78" t="s">
        <v>27</v>
      </c>
      <c r="L7" s="72"/>
      <c r="M7" s="78" t="s">
        <v>47</v>
      </c>
    </row>
  </sheetData>
  <sheetProtection formatRows="0" insertRows="0" deleteRows="0" selectLockedCells="1"/>
  <mergeCells count="3">
    <mergeCell ref="B1:M1"/>
    <mergeCell ref="D3:H3"/>
    <mergeCell ref="J3:M3"/>
  </mergeCells>
  <phoneticPr fontId="2"/>
  <dataValidations count="2">
    <dataValidation imeMode="on" allowBlank="1" showInputMessage="1" showErrorMessage="1" sqref="K1:M2 B1:D4 I1:J4 E1:H2 E4:H4 K4:M4 K8:M65536 C5:C7 B8:G65536 N1:IV1048576" xr:uid="{706A59CF-4A2C-4044-AB8B-476439AAFFEE}"/>
    <dataValidation imeMode="off" allowBlank="1" showInputMessage="1" showErrorMessage="1" sqref="J5:J7 H8:J65536" xr:uid="{B8AD3DA8-6C9D-4BC3-B57D-320E0F609C7E}"/>
  </dataValidations>
  <printOptions horizontalCentered="1"/>
  <pageMargins left="0.43" right="0.2" top="0.9" bottom="0.4" header="0.36" footer="0.32"/>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(競争入札)R２年度第１・四半期</vt:lpstr>
      <vt:lpstr>(随意契約)R２年度第１・四半期</vt:lpstr>
      <vt:lpstr>(競争入札)R２年度第２・四半期</vt:lpstr>
      <vt:lpstr>(随意契約)R２年度第２・四半期</vt:lpstr>
      <vt:lpstr>(競争入札)R２年度第３・四半期</vt:lpstr>
      <vt:lpstr>(随意契約)R２年度第３・四半期</vt:lpstr>
      <vt:lpstr>(随意契約)R２年度第４・四半期</vt:lpstr>
      <vt:lpstr>'(競争入札)R２年度第１・四半期'!Print_Area</vt:lpstr>
      <vt:lpstr>'(競争入札)R２年度第２・四半期'!Print_Area</vt:lpstr>
      <vt:lpstr>'(競争入札)R２年度第３・四半期'!Print_Area</vt:lpstr>
      <vt:lpstr>'(随意契約)R２年度第１・四半期'!Print_Area</vt:lpstr>
      <vt:lpstr>'(随意契約)R２年度第２・四半期'!Print_Area</vt:lpstr>
      <vt:lpstr>'(随意契約)R２年度第３・四半期'!Print_Area</vt:lpstr>
      <vt:lpstr>'(随意契約)R２年度第４・四半期'!Print_Area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2020-12-28T01:42:52Z</dcterms:created>
  <dcterms:modified xsi:type="dcterms:W3CDTF">2022-05-20T07:10:58Z</dcterms:modified>
</cp:coreProperties>
</file>