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60" windowWidth="23130" windowHeight="6450" tabRatio="800"/>
  </bookViews>
  <sheets>
    <sheet name="(競争入札)H31年度第１・四半期" sheetId="24" r:id="rId1"/>
    <sheet name="(随意契約)H31年度・第１・四半期" sheetId="14" r:id="rId2"/>
    <sheet name="(競争入札)H31年度第２・四半期" sheetId="34" r:id="rId3"/>
    <sheet name="(競争入札)H31年度第３・四半期" sheetId="35" r:id="rId4"/>
    <sheet name="(随意契約)H31年度第４・四半期" sheetId="36" r:id="rId5"/>
  </sheets>
  <definedNames>
    <definedName name="_xlnm.Print_Area" localSheetId="0">'(競争入札)H31年度第１・四半期'!$A$1:$L$6</definedName>
    <definedName name="_xlnm.Print_Area" localSheetId="2">'(競争入札)H31年度第２・四半期'!$A$1:$L$5</definedName>
    <definedName name="_xlnm.Print_Area" localSheetId="3">'(競争入札)H31年度第３・四半期'!$A$1:$L$5</definedName>
    <definedName name="_xlnm.Print_Area" localSheetId="1">'(随意契約)H31年度・第１・四半期'!$A$1:$M$8</definedName>
    <definedName name="_xlnm.Print_Area" localSheetId="4">'(随意契約)H31年度第４・四半期'!$A$1:$M$6</definedName>
  </definedNames>
  <calcPr calcId="162913"/>
</workbook>
</file>

<file path=xl/calcChain.xml><?xml version="1.0" encoding="utf-8"?>
<calcChain xmlns="http://schemas.openxmlformats.org/spreadsheetml/2006/main">
  <c r="J6" i="36" l="1"/>
  <c r="J5" i="36"/>
</calcChain>
</file>

<file path=xl/sharedStrings.xml><?xml version="1.0" encoding="utf-8"?>
<sst xmlns="http://schemas.openxmlformats.org/spreadsheetml/2006/main" count="153" uniqueCount="65">
  <si>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</si>
  <si>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</si>
  <si>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</si>
  <si>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</si>
  <si>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落札率(%)</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</si>
  <si>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</si>
  <si>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</si>
  <si>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〔競争入札によるもの〕</t>
    <rPh sb="1" eb="3">
      <t>キョウソウ</t>
    </rPh>
    <rPh sb="3" eb="5">
      <t>ニュウサツ</t>
    </rPh>
    <phoneticPr fontId="2"/>
  </si>
  <si>
    <t>一般競争入札・指名競争等の別（総合評価の実施）</t>
    <rPh sb="0" eb="2">
      <t>イッパン</t>
    </rPh>
    <rPh sb="2" eb="4">
      <t>キョウソウ</t>
    </rPh>
    <rPh sb="4" eb="6">
      <t>ニュウサツ</t>
    </rPh>
    <rPh sb="7" eb="9">
      <t>シメイ</t>
    </rPh>
    <rPh sb="9" eb="11">
      <t>キョウソウ</t>
    </rPh>
    <rPh sb="11" eb="12">
      <t>トウ</t>
    </rPh>
    <rPh sb="13" eb="14">
      <t>ベツ</t>
    </rPh>
    <rPh sb="15" eb="17">
      <t>ソウゴウ</t>
    </rPh>
    <rPh sb="17" eb="19">
      <t>ヒョウカ</t>
    </rPh>
    <rPh sb="20" eb="22">
      <t>ジッシ</t>
    </rPh>
    <phoneticPr fontId="2"/>
  </si>
  <si>
    <t>〔随意契約によるもの〕</t>
    <rPh sb="1" eb="3">
      <t>ズイイ</t>
    </rPh>
    <rPh sb="3" eb="5">
      <t>ケイヤク</t>
    </rPh>
    <phoneticPr fontId="2"/>
  </si>
  <si>
    <t>公共調達審査会審議対象一覧及び審議結果　（物品・役務等）</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ブッピン</t>
    </rPh>
    <rPh sb="24" eb="27">
      <t>エキムトウ</t>
    </rPh>
    <phoneticPr fontId="2"/>
  </si>
  <si>
    <t>物品・役務等の名称及び数量</t>
    <rPh sb="0" eb="2">
      <t>ブッピン</t>
    </rPh>
    <rPh sb="3" eb="5">
      <t>エキム</t>
    </rPh>
    <rPh sb="5" eb="6">
      <t>トウ</t>
    </rPh>
    <rPh sb="7" eb="9">
      <t>メイショウ</t>
    </rPh>
    <rPh sb="9" eb="10">
      <t>オヨ</t>
    </rPh>
    <rPh sb="11" eb="13">
      <t>スウリョウ</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</si>
  <si>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3"/>
  </si>
  <si>
    <t>審査対象期間</t>
    <rPh sb="0" eb="2">
      <t>シンサ</t>
    </rPh>
    <rPh sb="2" eb="4">
      <t>タイショウ</t>
    </rPh>
    <rPh sb="4" eb="6">
      <t>キカン</t>
    </rPh>
    <phoneticPr fontId="2"/>
  </si>
  <si>
    <t>部局名</t>
    <rPh sb="0" eb="3">
      <t>ブキョクメイ</t>
    </rPh>
    <phoneticPr fontId="2"/>
  </si>
  <si>
    <t>予定価格（円）
税込</t>
    <rPh sb="0" eb="2">
      <t>ヨテイ</t>
    </rPh>
    <rPh sb="2" eb="4">
      <t>カカク</t>
    </rPh>
    <rPh sb="5" eb="6">
      <t>エン</t>
    </rPh>
    <rPh sb="8" eb="10">
      <t>ゼイコ</t>
    </rPh>
    <phoneticPr fontId="2"/>
  </si>
  <si>
    <t>契約金額（円）
税込</t>
    <rPh sb="0" eb="2">
      <t>ケイヤク</t>
    </rPh>
    <rPh sb="2" eb="4">
      <t>キンガク</t>
    </rPh>
    <rPh sb="5" eb="6">
      <t>エン</t>
    </rPh>
    <rPh sb="8" eb="10">
      <t>ゼイコ</t>
    </rPh>
    <phoneticPr fontId="2"/>
  </si>
  <si>
    <t>予定価格（円）
税込</t>
    <rPh sb="0" eb="2">
      <t>ヨテイ</t>
    </rPh>
    <rPh sb="2" eb="4">
      <t>カカク</t>
    </rPh>
    <rPh sb="5" eb="6">
      <t>エン</t>
    </rPh>
    <phoneticPr fontId="2"/>
  </si>
  <si>
    <t>契約金額（円）
税込</t>
    <rPh sb="0" eb="2">
      <t>ケイヤク</t>
    </rPh>
    <rPh sb="2" eb="4">
      <t>キンガク</t>
    </rPh>
    <rPh sb="5" eb="6">
      <t>エン</t>
    </rPh>
    <phoneticPr fontId="2"/>
  </si>
  <si>
    <t>1者</t>
    <rPh sb="1" eb="2">
      <t>シャ</t>
    </rPh>
    <phoneticPr fontId="2"/>
  </si>
  <si>
    <t>支出負担行為担当官
国立社会保障・人口問題研究所総務課長　結城　勝彦
東京都千代田区内幸町２－２－３　日比谷国際ビル６階</t>
    <rPh sb="29" eb="31">
      <t>ユウキ</t>
    </rPh>
    <rPh sb="32" eb="34">
      <t>カツヒコ</t>
    </rPh>
    <phoneticPr fontId="2"/>
  </si>
  <si>
    <t>当研究所の研究業務を円滑に遂行する上で現在使用している当ビルは、三菱地所株式会社所有のため同社以外提供することが出来ないことから、競争が存在せず、会計法第２９条の３第４項に該当するため。</t>
  </si>
  <si>
    <t>－</t>
    <phoneticPr fontId="2"/>
  </si>
  <si>
    <t>日比谷国際ビルヂングの清掃業務</t>
  </si>
  <si>
    <t>日比谷国際ビルヂングの賃貸借</t>
    <rPh sb="0" eb="3">
      <t>ヒビヤ</t>
    </rPh>
    <rPh sb="3" eb="5">
      <t>コクサイ</t>
    </rPh>
    <rPh sb="11" eb="14">
      <t>チンタイシャク</t>
    </rPh>
    <phoneticPr fontId="3"/>
  </si>
  <si>
    <t>三菱地所プロパティマネジメント株式会社
東京都千代田区丸の内２－５－１</t>
    <phoneticPr fontId="3"/>
  </si>
  <si>
    <t>日比谷国際ビルにおける清掃等の実施業者については、三菱地所が一括して業者を選定しており、当研究所において、執務室清掃に係る一般競争入札を行うことが出来ないことから競争が存在せず、会計法第２９条の３第４項に該当するため。</t>
    <rPh sb="15" eb="17">
      <t>ジッシ</t>
    </rPh>
    <rPh sb="17" eb="19">
      <t>ギョウシャ</t>
    </rPh>
    <rPh sb="81" eb="83">
      <t>キョウソウ</t>
    </rPh>
    <rPh sb="84" eb="86">
      <t>ソンザイ</t>
    </rPh>
    <rPh sb="102" eb="104">
      <t>ガイトウ</t>
    </rPh>
    <phoneticPr fontId="3"/>
  </si>
  <si>
    <t>会計法第29条の3第5項
予算決算及び会計令第99条第２号（少額随契）</t>
    <phoneticPr fontId="2"/>
  </si>
  <si>
    <t>大和綜合印刷株式会社
東京都千代田区飯田橋１－１２－１１</t>
    <rPh sb="0" eb="2">
      <t>ダイワ</t>
    </rPh>
    <rPh sb="2" eb="4">
      <t>ソウゴウ</t>
    </rPh>
    <rPh sb="4" eb="6">
      <t>インサツ</t>
    </rPh>
    <rPh sb="6" eb="10">
      <t>カブシキガイシャ</t>
    </rPh>
    <rPh sb="11" eb="14">
      <t>トウキョウト</t>
    </rPh>
    <rPh sb="14" eb="18">
      <t>チヨダク</t>
    </rPh>
    <rPh sb="18" eb="21">
      <t>イイダバシ</t>
    </rPh>
    <phoneticPr fontId="2"/>
  </si>
  <si>
    <t>日本印刷株式会社
東京都豊島区東池袋４－４１－２４</t>
    <rPh sb="0" eb="2">
      <t>ニホン</t>
    </rPh>
    <rPh sb="2" eb="4">
      <t>インサツ</t>
    </rPh>
    <rPh sb="4" eb="8">
      <t>カブシキガイシャ</t>
    </rPh>
    <rPh sb="9" eb="12">
      <t>トウキョウト</t>
    </rPh>
    <rPh sb="12" eb="15">
      <t>トシマク</t>
    </rPh>
    <rPh sb="15" eb="18">
      <t>ヒガシイケブクロ</t>
    </rPh>
    <phoneticPr fontId="2"/>
  </si>
  <si>
    <t>モノクロ複合機及びカラー複合機 一式における保守契約</t>
    <phoneticPr fontId="2"/>
  </si>
  <si>
    <t>富士ゼロックス株式会社
東京都港区六本木
３－１－１</t>
    <rPh sb="0" eb="2">
      <t>フジ</t>
    </rPh>
    <rPh sb="7" eb="11">
      <t>カブシキガイシャ</t>
    </rPh>
    <rPh sb="12" eb="15">
      <t>トウキョウト</t>
    </rPh>
    <rPh sb="15" eb="17">
      <t>ミナトク</t>
    </rPh>
    <rPh sb="17" eb="20">
      <t>ロッポンギ</t>
    </rPh>
    <phoneticPr fontId="2"/>
  </si>
  <si>
    <t>一般競争入札</t>
    <rPh sb="0" eb="2">
      <t>イッパン</t>
    </rPh>
    <rPh sb="2" eb="4">
      <t>キョウソウ</t>
    </rPh>
    <rPh sb="4" eb="6">
      <t>ニュウサツ</t>
    </rPh>
    <phoneticPr fontId="2"/>
  </si>
  <si>
    <t>外国雑誌購入</t>
    <phoneticPr fontId="2"/>
  </si>
  <si>
    <t>株式会社紀伊國屋書店
東京都目黒区下目黒
３－７－１０</t>
    <rPh sb="0" eb="4">
      <t>カブシキガイシャ</t>
    </rPh>
    <rPh sb="4" eb="8">
      <t>キノクニヤ</t>
    </rPh>
    <rPh sb="8" eb="10">
      <t>ショテン</t>
    </rPh>
    <rPh sb="11" eb="14">
      <t>トウキョウト</t>
    </rPh>
    <rPh sb="14" eb="17">
      <t>メグロク</t>
    </rPh>
    <rPh sb="17" eb="20">
      <t>シモメグロ</t>
    </rPh>
    <phoneticPr fontId="2"/>
  </si>
  <si>
    <t>２者</t>
    <rPh sb="1" eb="2">
      <t>シャ</t>
    </rPh>
    <phoneticPr fontId="2"/>
  </si>
  <si>
    <t>第8回世帯動態調査調査票等印刷請負業務</t>
    <rPh sb="0" eb="1">
      <t>ダイ</t>
    </rPh>
    <rPh sb="2" eb="3">
      <t>カイ</t>
    </rPh>
    <rPh sb="3" eb="5">
      <t>セタイ</t>
    </rPh>
    <rPh sb="5" eb="7">
      <t>ドウタイ</t>
    </rPh>
    <rPh sb="7" eb="9">
      <t>チョウサ</t>
    </rPh>
    <rPh sb="9" eb="12">
      <t>チョウサヒョウ</t>
    </rPh>
    <rPh sb="12" eb="13">
      <t>トウ</t>
    </rPh>
    <rPh sb="13" eb="15">
      <t>インサツ</t>
    </rPh>
    <rPh sb="15" eb="17">
      <t>ウケオイ</t>
    </rPh>
    <rPh sb="17" eb="19">
      <t>ギョウム</t>
    </rPh>
    <phoneticPr fontId="2"/>
  </si>
  <si>
    <t>三菱地所株式会社
東京都千代田区大手町
１－１－１
三菱地所プロパティマネジメント株式会社
東京都千代田区丸の内
２－５－１</t>
    <phoneticPr fontId="2"/>
  </si>
  <si>
    <t>『社会保障研究』印刷請負業務</t>
    <rPh sb="1" eb="3">
      <t>シャカイ</t>
    </rPh>
    <rPh sb="3" eb="5">
      <t>ホショウ</t>
    </rPh>
    <rPh sb="5" eb="7">
      <t>ケンキュウ</t>
    </rPh>
    <rPh sb="8" eb="10">
      <t>インサツ</t>
    </rPh>
    <rPh sb="10" eb="12">
      <t>ウケオイ</t>
    </rPh>
    <rPh sb="12" eb="14">
      <t>ギョウム</t>
    </rPh>
    <phoneticPr fontId="2"/>
  </si>
  <si>
    <t>法人番号</t>
    <rPh sb="0" eb="2">
      <t>ホウジン</t>
    </rPh>
    <rPh sb="2" eb="4">
      <t>バンゴウ</t>
    </rPh>
    <phoneticPr fontId="2"/>
  </si>
  <si>
    <t>所見無し</t>
    <rPh sb="0" eb="2">
      <t>ショケン</t>
    </rPh>
    <rPh sb="2" eb="3">
      <t>ナ</t>
    </rPh>
    <phoneticPr fontId="2"/>
  </si>
  <si>
    <t>所見なし</t>
    <rPh sb="0" eb="2">
      <t>ショケン</t>
    </rPh>
    <phoneticPr fontId="2"/>
  </si>
  <si>
    <t xml:space="preserve">2010001008774
1010001116669 </t>
    <phoneticPr fontId="2"/>
  </si>
  <si>
    <t>国立社会保障・人口問題研究所</t>
  </si>
  <si>
    <t>平成３１年４月１日～令和元年６月３０日契約締結分</t>
  </si>
  <si>
    <t>令和元年７月１日～令和元年９月３０日契約締結分</t>
  </si>
  <si>
    <t>アジアにおける国際労働力移動に関するコンサルティング業務</t>
    <phoneticPr fontId="2"/>
  </si>
  <si>
    <t>令和元年8月2日</t>
    <rPh sb="0" eb="2">
      <t>レイワ</t>
    </rPh>
    <rPh sb="2" eb="4">
      <t>ガンネン</t>
    </rPh>
    <rPh sb="5" eb="6">
      <t>ガツ</t>
    </rPh>
    <rPh sb="7" eb="8">
      <t>ニチ</t>
    </rPh>
    <phoneticPr fontId="2"/>
  </si>
  <si>
    <t>三菱ＵＦＪリサーチ＆コンサルティング株式会社
東京都港区虎ノ門５－１１－２</t>
    <phoneticPr fontId="2"/>
  </si>
  <si>
    <t>一般競争入札
（総合評価）</t>
    <rPh sb="0" eb="2">
      <t>イッパン</t>
    </rPh>
    <rPh sb="2" eb="4">
      <t>キョウソウ</t>
    </rPh>
    <rPh sb="4" eb="6">
      <t>ニュウサツ</t>
    </rPh>
    <rPh sb="8" eb="10">
      <t>ソウゴウ</t>
    </rPh>
    <rPh sb="10" eb="12">
      <t>ヒョウカ</t>
    </rPh>
    <phoneticPr fontId="2"/>
  </si>
  <si>
    <t>令和元年１０月１日～令和元年１２月３１日契約締結分</t>
  </si>
  <si>
    <t>第８回世帯動態調査データ入力及び調査票情報の電子化業務一式</t>
    <phoneticPr fontId="2"/>
  </si>
  <si>
    <t>令和元年１２月１９日</t>
    <rPh sb="0" eb="2">
      <t>レイワ</t>
    </rPh>
    <rPh sb="2" eb="4">
      <t>ガンネン</t>
    </rPh>
    <rPh sb="6" eb="7">
      <t>ガツ</t>
    </rPh>
    <rPh sb="9" eb="10">
      <t>ニチ</t>
    </rPh>
    <phoneticPr fontId="2"/>
  </si>
  <si>
    <t>株式会社サンウェル
東京都渋谷区初台１－４７－３</t>
    <phoneticPr fontId="2"/>
  </si>
  <si>
    <t>法人番号</t>
    <rPh sb="0" eb="2">
      <t>ホウジン</t>
    </rPh>
    <rPh sb="2" eb="4">
      <t>バンゴウ</t>
    </rPh>
    <phoneticPr fontId="2"/>
  </si>
  <si>
    <t>1者
単価契約</t>
    <rPh sb="1" eb="2">
      <t>シャ</t>
    </rPh>
    <rPh sb="3" eb="5">
      <t>タンカ</t>
    </rPh>
    <rPh sb="5" eb="7">
      <t>ケイヤク</t>
    </rPh>
    <phoneticPr fontId="2"/>
  </si>
  <si>
    <t>データ購入契約</t>
    <phoneticPr fontId="2"/>
  </si>
  <si>
    <t>Gallup社
アメリカ合衆国　ワシントン州　NWストリート　901 F</t>
    <phoneticPr fontId="2"/>
  </si>
  <si>
    <t>会計法第２９条の３第４項及び予算決算及び会計令第１０２条の４第３号（競争の不存在）</t>
    <rPh sb="34" eb="36">
      <t>キョウソウ</t>
    </rPh>
    <rPh sb="37" eb="40">
      <t>フソンザイ</t>
    </rPh>
    <phoneticPr fontId="2"/>
  </si>
  <si>
    <t>令和元年度国立社会保障・人口問題研究所ネットワークシステムの更改に係る調達支援等一式</t>
    <phoneticPr fontId="2"/>
  </si>
  <si>
    <t>PwCコンサルティング合同会社
東京都千代田区丸の内２－６－１</t>
    <phoneticPr fontId="2"/>
  </si>
  <si>
    <t>予算決算及び会計令第９９条の２（不落随契）</t>
    <rPh sb="16" eb="17">
      <t>フ</t>
    </rPh>
    <rPh sb="17" eb="18">
      <t>オ</t>
    </rPh>
    <rPh sb="18" eb="20">
      <t>ズイケイ</t>
    </rPh>
    <phoneticPr fontId="2"/>
  </si>
  <si>
    <t>－</t>
  </si>
  <si>
    <t>新規</t>
    <rPh sb="0" eb="2">
      <t>シンキ</t>
    </rPh>
    <phoneticPr fontId="2"/>
  </si>
  <si>
    <t>令和２年１月１日～令和２年３月３１日契約締結分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</si>
</sst>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411]ggge&quot;年&quot;m&quot;月&quot;d&quot;日&quot;;@"/>
    <numFmt numFmtId="177" formatCode="0.0%"/>
    <numFmt numFmtId="178"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3"/>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8"/>
      <name val="ＭＳ ゴシック"/>
      <family val="3"/>
      <charset val="128"/>
    </font>
    <font>
      <sz val="11"/>
      <name val="ＭＳ 明朝"/>
      <family val="1"/>
      <charset val="128"/>
    </font>
    <font>
      <sz val="8"/>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0" fontId="11" fillId="0" borderId="0">
      <alignment vertical="center"/>
    </xf>
    <xf numFmtId="0" fontId="1"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6"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0" xfId="0" applyFont="1">
      <alignment vertical="center"/>
    </xf>
    <xf numFmtId="0" fontId="6" fillId="0" borderId="1" xfId="3" applyFont="1" applyFill="1" applyBorder="1" applyAlignment="1" applyProtection="1">
      <alignment vertical="center" wrapText="1"/>
      <protection locked="0"/>
    </xf>
    <xf numFmtId="0" fontId="6" fillId="0" borderId="1" xfId="3" applyFont="1" applyFill="1" applyBorder="1" applyAlignment="1" applyProtection="1">
      <alignment horizontal="center" vertical="center" wrapText="1"/>
      <protection locked="0"/>
    </xf>
    <xf numFmtId="0" fontId="7" fillId="0" borderId="0" xfId="0" applyFont="1" applyProtection="1">
      <alignment vertical="center"/>
      <protection locked="0"/>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6" fillId="0" borderId="0" xfId="0" applyFont="1" applyFill="1" applyAlignment="1">
      <alignment horizontal="center" vertical="center" wrapText="1"/>
    </xf>
    <xf numFmtId="0" fontId="6" fillId="0" borderId="0" xfId="3" applyFont="1" applyFill="1" applyAlignment="1" applyProtection="1">
      <alignment vertical="center" wrapText="1"/>
      <protection locked="0"/>
    </xf>
    <xf numFmtId="0" fontId="6" fillId="0" borderId="1" xfId="0" applyFont="1" applyBorder="1" applyAlignment="1">
      <alignment vertical="center" wrapText="1"/>
    </xf>
    <xf numFmtId="176" fontId="6" fillId="0" borderId="1" xfId="0" applyNumberFormat="1" applyFont="1" applyBorder="1" applyAlignment="1">
      <alignment vertical="center"/>
    </xf>
    <xf numFmtId="41" fontId="6" fillId="0" borderId="1" xfId="0" applyNumberFormat="1" applyFont="1" applyBorder="1" applyAlignment="1">
      <alignment vertical="center"/>
    </xf>
    <xf numFmtId="41" fontId="6" fillId="0" borderId="1" xfId="0" applyNumberFormat="1" applyFont="1" applyBorder="1" applyAlignment="1">
      <alignment horizontal="center" vertical="center"/>
    </xf>
    <xf numFmtId="0" fontId="6" fillId="0" borderId="1" xfId="0" applyFont="1" applyFill="1" applyBorder="1" applyAlignment="1">
      <alignment vertical="center" wrapText="1"/>
    </xf>
    <xf numFmtId="41" fontId="6" fillId="0" borderId="1" xfId="0" applyNumberFormat="1" applyFont="1" applyBorder="1" applyAlignment="1">
      <alignment horizontal="right" vertical="center"/>
    </xf>
    <xf numFmtId="41" fontId="6" fillId="0" borderId="1" xfId="0" applyNumberFormat="1" applyFont="1" applyFill="1" applyBorder="1" applyAlignment="1">
      <alignment vertical="center"/>
    </xf>
    <xf numFmtId="0" fontId="0" fillId="0" borderId="1" xfId="0" applyFill="1" applyBorder="1" applyAlignment="1">
      <alignment horizontal="center" vertical="center"/>
    </xf>
    <xf numFmtId="0" fontId="10" fillId="0" borderId="1" xfId="3" applyFont="1" applyFill="1" applyBorder="1" applyAlignment="1">
      <alignment vertical="center" wrapText="1"/>
    </xf>
    <xf numFmtId="177" fontId="6" fillId="0" borderId="1" xfId="1" applyNumberFormat="1" applyFont="1" applyBorder="1" applyAlignment="1">
      <alignment horizontal="right" vertical="center"/>
    </xf>
    <xf numFmtId="0" fontId="9" fillId="0" borderId="0" xfId="0" applyFont="1" applyBorder="1">
      <alignment vertical="center"/>
    </xf>
    <xf numFmtId="0" fontId="9" fillId="0" borderId="0"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xf>
    <xf numFmtId="0" fontId="12" fillId="0" borderId="1" xfId="2" applyFont="1" applyFill="1" applyBorder="1" applyAlignment="1">
      <alignment horizontal="left" vertical="center" wrapText="1"/>
    </xf>
    <xf numFmtId="0" fontId="7" fillId="0" borderId="1" xfId="0" applyFont="1" applyBorder="1">
      <alignment vertical="center"/>
    </xf>
    <xf numFmtId="0" fontId="6" fillId="0" borderId="1" xfId="0" applyFont="1" applyBorder="1">
      <alignment vertical="center"/>
    </xf>
    <xf numFmtId="0" fontId="6" fillId="0" borderId="1" xfId="0" applyFont="1" applyBorder="1" applyProtection="1">
      <alignment vertical="center"/>
      <protection locked="0"/>
    </xf>
    <xf numFmtId="0" fontId="6" fillId="0" borderId="1" xfId="3" applyNumberFormat="1"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178" fontId="6" fillId="0" borderId="1" xfId="3" applyNumberFormat="1" applyFont="1" applyFill="1" applyBorder="1" applyAlignment="1" applyProtection="1">
      <alignment vertical="center" wrapText="1"/>
      <protection locked="0"/>
    </xf>
    <xf numFmtId="178" fontId="6" fillId="0" borderId="1" xfId="3" applyNumberFormat="1" applyFont="1" applyFill="1" applyBorder="1" applyAlignment="1" applyProtection="1">
      <alignment horizontal="right" vertical="center" wrapText="1"/>
      <protection locked="0"/>
    </xf>
    <xf numFmtId="176" fontId="6" fillId="0" borderId="1" xfId="0" applyNumberFormat="1" applyFont="1" applyBorder="1" applyAlignment="1">
      <alignment vertical="center" wrapText="1"/>
    </xf>
    <xf numFmtId="178" fontId="12" fillId="0" borderId="1" xfId="2" applyNumberFormat="1" applyFont="1" applyFill="1" applyBorder="1" applyAlignment="1">
      <alignment horizontal="right" vertical="center" wrapText="1"/>
    </xf>
    <xf numFmtId="0" fontId="9" fillId="0" borderId="3" xfId="0" applyFont="1" applyBorder="1">
      <alignment vertical="center"/>
    </xf>
    <xf numFmtId="0" fontId="6" fillId="0" borderId="3" xfId="3" applyFont="1" applyFill="1" applyBorder="1" applyAlignment="1" applyProtection="1">
      <alignment vertical="center" wrapText="1"/>
      <protection locked="0"/>
    </xf>
    <xf numFmtId="0" fontId="1" fillId="0" borderId="0" xfId="0" applyFont="1" applyBorder="1">
      <alignment vertical="center"/>
    </xf>
    <xf numFmtId="0" fontId="1" fillId="0" borderId="0" xfId="0" applyFont="1" applyBorder="1" applyAlignment="1">
      <alignment horizontal="center" vertical="center"/>
    </xf>
    <xf numFmtId="0" fontId="1" fillId="0" borderId="2" xfId="0" applyFont="1" applyBorder="1">
      <alignment vertical="center"/>
    </xf>
    <xf numFmtId="0" fontId="1" fillId="0" borderId="2" xfId="0" applyFont="1" applyBorder="1" applyAlignment="1">
      <alignment horizontal="center" vertical="center"/>
    </xf>
    <xf numFmtId="58" fontId="6" fillId="0" borderId="1" xfId="3" applyNumberFormat="1" applyFont="1" applyFill="1" applyBorder="1" applyAlignment="1" applyProtection="1">
      <alignment vertical="center" wrapText="1"/>
      <protection locked="0"/>
    </xf>
    <xf numFmtId="38" fontId="6" fillId="0" borderId="1" xfId="4" applyFont="1" applyFill="1" applyBorder="1" applyAlignment="1" applyProtection="1">
      <alignment vertical="center" wrapText="1"/>
      <protection locked="0"/>
    </xf>
    <xf numFmtId="178" fontId="6" fillId="0" borderId="1" xfId="3" applyNumberFormat="1" applyFont="1" applyFill="1" applyBorder="1" applyAlignment="1" applyProtection="1">
      <alignment horizontal="center" vertical="center" wrapText="1"/>
      <protection locked="0"/>
    </xf>
    <xf numFmtId="0" fontId="4" fillId="0" borderId="0" xfId="0" applyFont="1" applyAlignment="1">
      <alignment horizontal="center" vertical="center"/>
    </xf>
    <xf numFmtId="0" fontId="5" fillId="0" borderId="2" xfId="0" applyFont="1" applyBorder="1" applyAlignment="1">
      <alignment horizontal="left" vertical="center"/>
    </xf>
    <xf numFmtId="0" fontId="4" fillId="0" borderId="0" xfId="0" applyFont="1" applyBorder="1" applyAlignment="1">
      <alignment horizontal="center" vertical="center"/>
    </xf>
    <xf numFmtId="0" fontId="1" fillId="0" borderId="2" xfId="0" applyFont="1" applyBorder="1" applyAlignment="1">
      <alignment horizontal="left" vertical="center"/>
    </xf>
  </cellXfs>
  <cellStyles count="5">
    <cellStyle name="パーセント 2" xfId="1"/>
    <cellStyle name="桁区切り" xfId="4" builtinId="6"/>
    <cellStyle name="標準" xfId="0" builtinId="0"/>
    <cellStyle name="標準 3" xfId="2"/>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BreakPreview" zoomScaleNormal="115" zoomScaleSheetLayoutView="100" workbookViewId="0">
      <pane xSplit="13" ySplit="4" topLeftCell="N5" activePane="bottomRight" state="frozen"/>
      <selection sqref="A1:K1"/>
      <selection pane="topRight" sqref="A1:K1"/>
      <selection pane="bottomLeft" sqref="A1:K1"/>
      <selection pane="bottomRight" activeCell="M5" sqref="M5"/>
    </sheetView>
  </sheetViews>
  <sheetFormatPr defaultRowHeight="13.5" x14ac:dyDescent="0.15"/>
  <cols>
    <col min="1" max="1" width="3.875" style="10" customWidth="1"/>
    <col min="2" max="2" width="25.625" style="10" customWidth="1"/>
    <col min="3" max="3" width="17.375" style="11" customWidth="1"/>
    <col min="4" max="4" width="12.875" style="10" customWidth="1"/>
    <col min="5" max="5" width="14.625" style="10" customWidth="1"/>
    <col min="6" max="6" width="14.625" style="34" customWidth="1"/>
    <col min="7" max="7" width="14.625" style="10" customWidth="1"/>
    <col min="8" max="8" width="12.625" style="10" customWidth="1"/>
    <col min="9" max="9" width="12.625" style="11" customWidth="1"/>
    <col min="10" max="10" width="8" style="11" customWidth="1"/>
    <col min="11" max="11" width="7.25" style="10" customWidth="1"/>
    <col min="12" max="12" width="15.125" style="10" customWidth="1"/>
    <col min="13" max="13" width="10" style="10" customWidth="1"/>
    <col min="14" max="16384" width="9" style="10"/>
  </cols>
  <sheetData>
    <row r="1" spans="1:12" s="2" customFormat="1" ht="17.25" customHeight="1" x14ac:dyDescent="0.15">
      <c r="B1" s="50" t="s">
        <v>10</v>
      </c>
      <c r="C1" s="50"/>
      <c r="D1" s="50"/>
      <c r="E1" s="50"/>
      <c r="F1" s="50"/>
      <c r="G1" s="50"/>
      <c r="H1" s="50"/>
      <c r="I1" s="50"/>
      <c r="J1" s="50"/>
      <c r="K1" s="50"/>
      <c r="L1" s="50"/>
    </row>
    <row r="3" spans="1:12" s="2" customFormat="1" x14ac:dyDescent="0.15">
      <c r="B3" s="2" t="s">
        <v>7</v>
      </c>
      <c r="C3" s="3" t="s">
        <v>13</v>
      </c>
      <c r="D3" s="51" t="s">
        <v>44</v>
      </c>
      <c r="E3" s="51"/>
      <c r="F3" s="51"/>
      <c r="G3" s="51"/>
      <c r="H3" s="51"/>
      <c r="I3" s="3" t="s">
        <v>14</v>
      </c>
      <c r="J3" s="51" t="s">
        <v>43</v>
      </c>
      <c r="K3" s="51"/>
      <c r="L3" s="51"/>
    </row>
    <row r="4" spans="1:12" s="5" customFormat="1" ht="47.25" customHeight="1" x14ac:dyDescent="0.15">
      <c r="A4" s="29"/>
      <c r="B4" s="1" t="s">
        <v>11</v>
      </c>
      <c r="C4" s="1" t="s">
        <v>0</v>
      </c>
      <c r="D4" s="1" t="s">
        <v>1</v>
      </c>
      <c r="E4" s="1" t="s">
        <v>2</v>
      </c>
      <c r="F4" s="1" t="s">
        <v>39</v>
      </c>
      <c r="G4" s="1" t="s">
        <v>8</v>
      </c>
      <c r="H4" s="1" t="s">
        <v>15</v>
      </c>
      <c r="I4" s="1" t="s">
        <v>16</v>
      </c>
      <c r="J4" s="1" t="s">
        <v>4</v>
      </c>
      <c r="K4" s="1" t="s">
        <v>6</v>
      </c>
      <c r="L4" s="4" t="s">
        <v>12</v>
      </c>
    </row>
    <row r="5" spans="1:12" ht="79.5" customHeight="1" x14ac:dyDescent="0.15">
      <c r="A5" s="30">
        <v>1</v>
      </c>
      <c r="B5" s="28" t="s">
        <v>30</v>
      </c>
      <c r="C5" s="14" t="s">
        <v>20</v>
      </c>
      <c r="D5" s="15">
        <v>43556</v>
      </c>
      <c r="E5" s="28" t="s">
        <v>31</v>
      </c>
      <c r="F5" s="37">
        <v>3010401026805</v>
      </c>
      <c r="G5" s="15" t="s">
        <v>32</v>
      </c>
      <c r="H5" s="17">
        <v>2228394</v>
      </c>
      <c r="I5" s="16">
        <v>2228394</v>
      </c>
      <c r="J5" s="23">
        <v>1</v>
      </c>
      <c r="K5" s="7" t="s">
        <v>55</v>
      </c>
      <c r="L5" s="21" t="s">
        <v>40</v>
      </c>
    </row>
    <row r="6" spans="1:12" s="8" customFormat="1" ht="79.5" customHeight="1" x14ac:dyDescent="0.15">
      <c r="A6" s="31">
        <v>2</v>
      </c>
      <c r="B6" s="28" t="s">
        <v>33</v>
      </c>
      <c r="C6" s="14" t="s">
        <v>20</v>
      </c>
      <c r="D6" s="15">
        <v>43556</v>
      </c>
      <c r="E6" s="28" t="s">
        <v>34</v>
      </c>
      <c r="F6" s="37">
        <v>4011101005131</v>
      </c>
      <c r="G6" s="15" t="s">
        <v>32</v>
      </c>
      <c r="H6" s="17">
        <v>5692603</v>
      </c>
      <c r="I6" s="16">
        <v>4077481</v>
      </c>
      <c r="J6" s="23">
        <v>0.71627707043684585</v>
      </c>
      <c r="K6" s="7" t="s">
        <v>35</v>
      </c>
      <c r="L6" s="21" t="s">
        <v>40</v>
      </c>
    </row>
    <row r="7" spans="1:12" x14ac:dyDescent="0.15">
      <c r="F7" s="42"/>
      <c r="G7" s="41"/>
    </row>
    <row r="8" spans="1:12" x14ac:dyDescent="0.15">
      <c r="F8" s="9"/>
    </row>
  </sheetData>
  <sheetProtection formatRows="0" insertRows="0" deleteRows="0" selectLockedCells="1"/>
  <protectedRanges>
    <protectedRange sqref="B5:B6" name="データ入力_6_6"/>
    <protectedRange sqref="E5:E6" name="データ入力_6_6_2"/>
    <protectedRange sqref="F5:F7" name="データ入力_6_6_2_1"/>
  </protectedRanges>
  <mergeCells count="3">
    <mergeCell ref="B1:L1"/>
    <mergeCell ref="J3:L3"/>
    <mergeCell ref="D3:H3"/>
  </mergeCells>
  <phoneticPr fontId="2"/>
  <dataValidations count="2">
    <dataValidation imeMode="on" allowBlank="1" showInputMessage="1" showErrorMessage="1" sqref="B1:D4 I1:L4 K5:K6 E4:H4 E1:E2 G1:H2 F2 F5:G65536 C5:D65536 K7:L65536 B7:B65536 E7:E65536"/>
    <dataValidation imeMode="off" allowBlank="1" showInputMessage="1" showErrorMessage="1" sqref="H5:J65536"/>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view="pageBreakPreview" zoomScale="90" zoomScaleNormal="100" zoomScaleSheetLayoutView="90" workbookViewId="0">
      <pane xSplit="14" ySplit="4" topLeftCell="O5" activePane="bottomRight" state="frozen"/>
      <selection sqref="A1:K1"/>
      <selection pane="topRight" sqref="A1:K1"/>
      <selection pane="bottomLeft" sqref="A1:K1"/>
      <selection pane="bottomRight" activeCell="A9" sqref="A9:XFD203"/>
    </sheetView>
  </sheetViews>
  <sheetFormatPr defaultRowHeight="13.5" x14ac:dyDescent="0.15"/>
  <cols>
    <col min="1" max="1" width="5" style="10" customWidth="1"/>
    <col min="2" max="2" width="25.625" style="10" customWidth="1"/>
    <col min="3" max="3" width="19.125" style="11" customWidth="1"/>
    <col min="4" max="4" width="12.875" style="10" customWidth="1"/>
    <col min="5" max="5" width="23.125" style="10" customWidth="1"/>
    <col min="6" max="6" width="14.625" style="34" customWidth="1"/>
    <col min="7" max="7" width="27.125" style="10" customWidth="1"/>
    <col min="8" max="8" width="12.625" style="10" customWidth="1"/>
    <col min="9" max="9" width="12.625" style="11" customWidth="1"/>
    <col min="10" max="10" width="8" style="11" customWidth="1"/>
    <col min="11" max="11" width="6.5" style="10" customWidth="1"/>
    <col min="12" max="12" width="8.625" style="10" customWidth="1"/>
    <col min="13" max="13" width="12.625" style="10" customWidth="1"/>
    <col min="14" max="15" width="9" style="10" customWidth="1"/>
    <col min="16" max="16384" width="9" style="10"/>
  </cols>
  <sheetData>
    <row r="1" spans="1:13" s="2" customFormat="1" ht="17.25" customHeight="1" x14ac:dyDescent="0.15">
      <c r="B1" s="52" t="s">
        <v>10</v>
      </c>
      <c r="C1" s="52"/>
      <c r="D1" s="52"/>
      <c r="E1" s="52"/>
      <c r="F1" s="52"/>
      <c r="G1" s="52"/>
      <c r="H1" s="52"/>
      <c r="I1" s="52"/>
      <c r="J1" s="52"/>
      <c r="K1" s="52"/>
      <c r="L1" s="52"/>
      <c r="M1" s="52"/>
    </row>
    <row r="2" spans="1:13" x14ac:dyDescent="0.15">
      <c r="B2" s="24"/>
      <c r="C2" s="25"/>
      <c r="D2" s="24"/>
      <c r="E2" s="24"/>
      <c r="G2" s="24"/>
      <c r="H2" s="24"/>
      <c r="I2" s="25"/>
      <c r="J2" s="25"/>
      <c r="K2" s="24"/>
      <c r="L2" s="24"/>
      <c r="M2" s="24"/>
    </row>
    <row r="3" spans="1:13" s="2" customFormat="1" x14ac:dyDescent="0.15">
      <c r="B3" s="26" t="s">
        <v>9</v>
      </c>
      <c r="C3" s="27" t="s">
        <v>13</v>
      </c>
      <c r="D3" s="51" t="s">
        <v>44</v>
      </c>
      <c r="E3" s="51"/>
      <c r="F3" s="51"/>
      <c r="G3" s="51"/>
      <c r="H3" s="51"/>
      <c r="I3" s="27" t="s">
        <v>14</v>
      </c>
      <c r="J3" s="51" t="s">
        <v>43</v>
      </c>
      <c r="K3" s="51"/>
      <c r="L3" s="51"/>
      <c r="M3" s="51"/>
    </row>
    <row r="4" spans="1:13" s="12" customFormat="1" ht="47.25" customHeight="1" x14ac:dyDescent="0.15">
      <c r="A4" s="1"/>
      <c r="B4" s="1" t="s">
        <v>11</v>
      </c>
      <c r="C4" s="1" t="s">
        <v>0</v>
      </c>
      <c r="D4" s="1" t="s">
        <v>1</v>
      </c>
      <c r="E4" s="1" t="s">
        <v>2</v>
      </c>
      <c r="F4" s="1" t="s">
        <v>39</v>
      </c>
      <c r="G4" s="1" t="s">
        <v>3</v>
      </c>
      <c r="H4" s="1" t="s">
        <v>17</v>
      </c>
      <c r="I4" s="1" t="s">
        <v>18</v>
      </c>
      <c r="J4" s="1" t="s">
        <v>4</v>
      </c>
      <c r="K4" s="1" t="s">
        <v>5</v>
      </c>
      <c r="L4" s="1" t="s">
        <v>6</v>
      </c>
      <c r="M4" s="4" t="s">
        <v>12</v>
      </c>
    </row>
    <row r="5" spans="1:13" s="13" customFormat="1" ht="105.75" customHeight="1" x14ac:dyDescent="0.15">
      <c r="A5" s="6">
        <v>1</v>
      </c>
      <c r="B5" s="33" t="s">
        <v>24</v>
      </c>
      <c r="C5" s="14" t="s">
        <v>20</v>
      </c>
      <c r="D5" s="15">
        <v>43556</v>
      </c>
      <c r="E5" s="18" t="s">
        <v>37</v>
      </c>
      <c r="F5" s="38" t="s">
        <v>42</v>
      </c>
      <c r="G5" s="18" t="s">
        <v>21</v>
      </c>
      <c r="H5" s="19">
        <v>186952032</v>
      </c>
      <c r="I5" s="20">
        <v>186952032</v>
      </c>
      <c r="J5" s="23">
        <v>1</v>
      </c>
      <c r="K5" s="32" t="s">
        <v>22</v>
      </c>
      <c r="L5" s="6"/>
      <c r="M5" s="21" t="s">
        <v>40</v>
      </c>
    </row>
    <row r="6" spans="1:13" ht="73.5" customHeight="1" x14ac:dyDescent="0.15">
      <c r="A6" s="6">
        <v>2</v>
      </c>
      <c r="B6" s="22" t="s">
        <v>23</v>
      </c>
      <c r="C6" s="14" t="s">
        <v>20</v>
      </c>
      <c r="D6" s="15">
        <v>43556</v>
      </c>
      <c r="E6" s="18" t="s">
        <v>25</v>
      </c>
      <c r="F6" s="37">
        <v>1010001116669</v>
      </c>
      <c r="G6" s="18" t="s">
        <v>26</v>
      </c>
      <c r="H6" s="19">
        <v>1557138</v>
      </c>
      <c r="I6" s="20">
        <v>1557138</v>
      </c>
      <c r="J6" s="23">
        <v>1</v>
      </c>
      <c r="K6" s="32" t="s">
        <v>22</v>
      </c>
      <c r="L6" s="6"/>
      <c r="M6" s="21" t="s">
        <v>40</v>
      </c>
    </row>
    <row r="7" spans="1:13" ht="77.25" customHeight="1" x14ac:dyDescent="0.15">
      <c r="A7" s="6">
        <v>3</v>
      </c>
      <c r="B7" s="22" t="s">
        <v>38</v>
      </c>
      <c r="C7" s="14" t="s">
        <v>20</v>
      </c>
      <c r="D7" s="15">
        <v>43556</v>
      </c>
      <c r="E7" s="18" t="s">
        <v>29</v>
      </c>
      <c r="F7" s="37">
        <v>3010001005787</v>
      </c>
      <c r="G7" s="18" t="s">
        <v>27</v>
      </c>
      <c r="H7" s="19">
        <v>2010000</v>
      </c>
      <c r="I7" s="20">
        <v>1980000</v>
      </c>
      <c r="J7" s="23">
        <v>0.9850746268656716</v>
      </c>
      <c r="K7" s="32" t="s">
        <v>22</v>
      </c>
      <c r="L7" s="6"/>
      <c r="M7" s="21" t="s">
        <v>40</v>
      </c>
    </row>
    <row r="8" spans="1:13" ht="81" customHeight="1" x14ac:dyDescent="0.15">
      <c r="A8" s="6">
        <v>4</v>
      </c>
      <c r="B8" s="28" t="s">
        <v>36</v>
      </c>
      <c r="C8" s="14" t="s">
        <v>20</v>
      </c>
      <c r="D8" s="15">
        <v>43556</v>
      </c>
      <c r="E8" s="18" t="s">
        <v>28</v>
      </c>
      <c r="F8" s="37">
        <v>6010001021699</v>
      </c>
      <c r="G8" s="18" t="s">
        <v>27</v>
      </c>
      <c r="H8" s="17">
        <v>1645917</v>
      </c>
      <c r="I8" s="16">
        <v>1570781</v>
      </c>
      <c r="J8" s="23">
        <v>0.95435006746998785</v>
      </c>
      <c r="K8" s="32" t="s">
        <v>22</v>
      </c>
      <c r="L8" s="6"/>
      <c r="M8" s="21" t="s">
        <v>41</v>
      </c>
    </row>
  </sheetData>
  <sheetProtection formatRows="0" insertRows="0" deleteRows="0" selectLockedCells="1"/>
  <protectedRanges>
    <protectedRange sqref="B8" name="データ入力_6_6"/>
    <protectedRange sqref="E8" name="データ入力_6_6_2"/>
    <protectedRange sqref="F5:F7" name="データ入力_6_6_2_1"/>
  </protectedRanges>
  <mergeCells count="3">
    <mergeCell ref="B1:M1"/>
    <mergeCell ref="J3:M3"/>
    <mergeCell ref="D3:H3"/>
  </mergeCells>
  <phoneticPr fontId="2"/>
  <dataValidations count="2">
    <dataValidation imeMode="on" allowBlank="1" showInputMessage="1" showErrorMessage="1" sqref="K1:M2 B1:D4 I1:J4 K4:M4 B6:B7 K5:L8 E4:H4 E1:E2 G1:H2 F2 K9:M65341 B9:B65341 N1:IV1048576 C5:G65341"/>
    <dataValidation imeMode="off" allowBlank="1" showInputMessage="1" showErrorMessage="1" sqref="H5:J65341"/>
  </dataValidations>
  <printOptions horizontalCentered="1"/>
  <pageMargins left="0.43" right="0.2" top="0.9" bottom="0.4" header="0.36" footer="0.32"/>
  <pageSetup paperSize="9" scale="7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view="pageBreakPreview" zoomScaleNormal="115" zoomScaleSheetLayoutView="100" workbookViewId="0">
      <pane xSplit="13" ySplit="4" topLeftCell="N5" activePane="bottomRight" state="frozen"/>
      <selection sqref="A1:K1"/>
      <selection pane="topRight" sqref="A1:K1"/>
      <selection pane="bottomLeft" sqref="A1:K1"/>
      <selection pane="bottomRight" activeCell="H10" sqref="H10"/>
    </sheetView>
  </sheetViews>
  <sheetFormatPr defaultRowHeight="13.5" x14ac:dyDescent="0.15"/>
  <cols>
    <col min="1" max="1" width="3.875" style="34" customWidth="1"/>
    <col min="2" max="2" width="25.625" style="34" customWidth="1"/>
    <col min="3" max="3" width="17.375" style="35" customWidth="1"/>
    <col min="4" max="4" width="12.875" style="34" customWidth="1"/>
    <col min="5" max="7" width="14.625" style="34" customWidth="1"/>
    <col min="8" max="8" width="12.625" style="34" customWidth="1"/>
    <col min="9" max="9" width="12.625" style="35" customWidth="1"/>
    <col min="10" max="10" width="8" style="35" customWidth="1"/>
    <col min="11" max="11" width="7.25" style="34" customWidth="1"/>
    <col min="12" max="12" width="15.125" style="34" customWidth="1"/>
    <col min="13" max="13" width="10" style="34" customWidth="1"/>
    <col min="14" max="16384" width="9" style="34"/>
  </cols>
  <sheetData>
    <row r="1" spans="1:12" ht="17.25" customHeight="1" x14ac:dyDescent="0.15">
      <c r="B1" s="50" t="s">
        <v>10</v>
      </c>
      <c r="C1" s="50"/>
      <c r="D1" s="50"/>
      <c r="E1" s="50"/>
      <c r="F1" s="50"/>
      <c r="G1" s="50"/>
      <c r="H1" s="50"/>
      <c r="I1" s="50"/>
      <c r="J1" s="50"/>
      <c r="K1" s="50"/>
      <c r="L1" s="50"/>
    </row>
    <row r="3" spans="1:12" x14ac:dyDescent="0.15">
      <c r="B3" s="34" t="s">
        <v>7</v>
      </c>
      <c r="C3" s="35" t="s">
        <v>13</v>
      </c>
      <c r="D3" s="53" t="s">
        <v>45</v>
      </c>
      <c r="E3" s="53"/>
      <c r="F3" s="53"/>
      <c r="G3" s="53"/>
      <c r="H3" s="53"/>
      <c r="I3" s="35" t="s">
        <v>14</v>
      </c>
      <c r="J3" s="53" t="s">
        <v>43</v>
      </c>
      <c r="K3" s="53"/>
      <c r="L3" s="53"/>
    </row>
    <row r="4" spans="1:12" ht="47.25" customHeight="1" x14ac:dyDescent="0.15">
      <c r="A4" s="36"/>
      <c r="B4" s="1" t="s">
        <v>11</v>
      </c>
      <c r="C4" s="1" t="s">
        <v>0</v>
      </c>
      <c r="D4" s="1" t="s">
        <v>1</v>
      </c>
      <c r="E4" s="1" t="s">
        <v>2</v>
      </c>
      <c r="F4" s="1" t="s">
        <v>54</v>
      </c>
      <c r="G4" s="1" t="s">
        <v>8</v>
      </c>
      <c r="H4" s="1" t="s">
        <v>15</v>
      </c>
      <c r="I4" s="1" t="s">
        <v>16</v>
      </c>
      <c r="J4" s="1" t="s">
        <v>4</v>
      </c>
      <c r="K4" s="1" t="s">
        <v>6</v>
      </c>
      <c r="L4" s="4" t="s">
        <v>12</v>
      </c>
    </row>
    <row r="5" spans="1:12" ht="79.5" customHeight="1" x14ac:dyDescent="0.15">
      <c r="A5" s="30">
        <v>1</v>
      </c>
      <c r="B5" s="28" t="s">
        <v>46</v>
      </c>
      <c r="C5" s="14" t="s">
        <v>20</v>
      </c>
      <c r="D5" s="15" t="s">
        <v>47</v>
      </c>
      <c r="E5" s="28" t="s">
        <v>48</v>
      </c>
      <c r="F5" s="40">
        <v>3010401011971</v>
      </c>
      <c r="G5" s="39" t="s">
        <v>49</v>
      </c>
      <c r="H5" s="17">
        <v>15103517</v>
      </c>
      <c r="I5" s="16">
        <v>12100000</v>
      </c>
      <c r="J5" s="23">
        <v>0.80113790715102984</v>
      </c>
      <c r="K5" s="7" t="s">
        <v>19</v>
      </c>
      <c r="L5" s="21" t="s">
        <v>41</v>
      </c>
    </row>
  </sheetData>
  <sheetProtection formatRows="0" insertRows="0" deleteRows="0" selectLockedCells="1"/>
  <protectedRanges>
    <protectedRange sqref="B5" name="データ入力_6_6"/>
    <protectedRange sqref="E5:F5" name="データ入力_6_6_2"/>
  </protectedRanges>
  <mergeCells count="3">
    <mergeCell ref="B1:L1"/>
    <mergeCell ref="D3:H3"/>
    <mergeCell ref="J3:L3"/>
  </mergeCells>
  <phoneticPr fontId="2"/>
  <dataValidations count="2">
    <dataValidation imeMode="off" allowBlank="1" showInputMessage="1" showErrorMessage="1" sqref="H5:J65536"/>
    <dataValidation imeMode="on" allowBlank="1" showInputMessage="1" showErrorMessage="1" sqref="B1:D4 E1:H2 I1:L4 E4:H4 K5 C5:D5 G5 B6:G65536 K6:L65536"/>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view="pageBreakPreview" zoomScaleNormal="115" zoomScaleSheetLayoutView="100" workbookViewId="0">
      <pane xSplit="13" ySplit="4" topLeftCell="N5" activePane="bottomRight" state="frozen"/>
      <selection activeCell="F6" sqref="F6"/>
      <selection pane="topRight" activeCell="F6" sqref="F6"/>
      <selection pane="bottomLeft" activeCell="F6" sqref="F6"/>
      <selection pane="bottomRight" activeCell="D14" sqref="D14"/>
    </sheetView>
  </sheetViews>
  <sheetFormatPr defaultRowHeight="13.5" x14ac:dyDescent="0.15"/>
  <cols>
    <col min="1" max="1" width="3.875" style="34" customWidth="1"/>
    <col min="2" max="2" width="25.625" style="34" customWidth="1"/>
    <col min="3" max="3" width="17.375" style="35" customWidth="1"/>
    <col min="4" max="4" width="12.875" style="34" customWidth="1"/>
    <col min="5" max="7" width="14.625" style="34" customWidth="1"/>
    <col min="8" max="8" width="12.625" style="34" customWidth="1"/>
    <col min="9" max="9" width="12.625" style="35" customWidth="1"/>
    <col min="10" max="10" width="8" style="35" customWidth="1"/>
    <col min="11" max="11" width="7.25" style="34" customWidth="1"/>
    <col min="12" max="12" width="15.125" style="34" customWidth="1"/>
    <col min="13" max="13" width="10" style="34" customWidth="1"/>
    <col min="14" max="16384" width="9" style="34"/>
  </cols>
  <sheetData>
    <row r="1" spans="1:12" ht="17.25" customHeight="1" x14ac:dyDescent="0.15">
      <c r="B1" s="50" t="s">
        <v>10</v>
      </c>
      <c r="C1" s="50"/>
      <c r="D1" s="50"/>
      <c r="E1" s="50"/>
      <c r="F1" s="50"/>
      <c r="G1" s="50"/>
      <c r="H1" s="50"/>
      <c r="I1" s="50"/>
      <c r="J1" s="50"/>
      <c r="K1" s="50"/>
      <c r="L1" s="50"/>
    </row>
    <row r="3" spans="1:12" x14ac:dyDescent="0.15">
      <c r="B3" s="34" t="s">
        <v>7</v>
      </c>
      <c r="C3" s="35" t="s">
        <v>13</v>
      </c>
      <c r="D3" s="53" t="s">
        <v>50</v>
      </c>
      <c r="E3" s="53"/>
      <c r="F3" s="53"/>
      <c r="G3" s="53"/>
      <c r="H3" s="53"/>
      <c r="I3" s="35" t="s">
        <v>14</v>
      </c>
      <c r="J3" s="53" t="s">
        <v>43</v>
      </c>
      <c r="K3" s="53"/>
      <c r="L3" s="53"/>
    </row>
    <row r="4" spans="1:12" ht="47.25" customHeight="1" x14ac:dyDescent="0.15">
      <c r="A4" s="36"/>
      <c r="B4" s="1" t="s">
        <v>11</v>
      </c>
      <c r="C4" s="1" t="s">
        <v>0</v>
      </c>
      <c r="D4" s="1" t="s">
        <v>1</v>
      </c>
      <c r="E4" s="1" t="s">
        <v>2</v>
      </c>
      <c r="F4" s="1" t="s">
        <v>54</v>
      </c>
      <c r="G4" s="1" t="s">
        <v>8</v>
      </c>
      <c r="H4" s="1" t="s">
        <v>15</v>
      </c>
      <c r="I4" s="1" t="s">
        <v>16</v>
      </c>
      <c r="J4" s="1" t="s">
        <v>4</v>
      </c>
      <c r="K4" s="1" t="s">
        <v>6</v>
      </c>
      <c r="L4" s="4" t="s">
        <v>12</v>
      </c>
    </row>
    <row r="5" spans="1:12" ht="79.5" customHeight="1" x14ac:dyDescent="0.15">
      <c r="A5" s="30">
        <v>1</v>
      </c>
      <c r="B5" s="28" t="s">
        <v>51</v>
      </c>
      <c r="C5" s="14" t="s">
        <v>20</v>
      </c>
      <c r="D5" s="15" t="s">
        <v>52</v>
      </c>
      <c r="E5" s="28" t="s">
        <v>53</v>
      </c>
      <c r="F5" s="40">
        <v>1011001009672</v>
      </c>
      <c r="G5" s="39" t="s">
        <v>32</v>
      </c>
      <c r="H5" s="17">
        <v>7230740</v>
      </c>
      <c r="I5" s="16">
        <v>5863000</v>
      </c>
      <c r="J5" s="23">
        <v>0.81084370341071588</v>
      </c>
      <c r="K5" s="7" t="s">
        <v>19</v>
      </c>
      <c r="L5" s="21" t="s">
        <v>41</v>
      </c>
    </row>
  </sheetData>
  <sheetProtection formatRows="0" insertRows="0" deleteRows="0" selectLockedCells="1"/>
  <protectedRanges>
    <protectedRange sqref="B5" name="データ入力_6_6"/>
    <protectedRange sqref="E5:F5" name="データ入力_6_6_2"/>
  </protectedRanges>
  <mergeCells count="3">
    <mergeCell ref="B1:L1"/>
    <mergeCell ref="D3:H3"/>
    <mergeCell ref="J3:L3"/>
  </mergeCells>
  <phoneticPr fontId="2"/>
  <dataValidations count="2">
    <dataValidation imeMode="on" allowBlank="1" showInputMessage="1" showErrorMessage="1" sqref="B1:D4 E1:H2 I1:L4 E4:H4 K5 C5:D5 G5 B6:G65536 K6:L65536"/>
    <dataValidation imeMode="off" allowBlank="1" showInputMessage="1" showErrorMessage="1" sqref="H5:J65536"/>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zoomScale="90" zoomScaleNormal="100" zoomScaleSheetLayoutView="90" workbookViewId="0">
      <pane xSplit="1" ySplit="4" topLeftCell="B5" activePane="bottomRight" state="frozen"/>
      <selection pane="topRight" activeCell="B1" sqref="B1"/>
      <selection pane="bottomLeft" activeCell="A5" sqref="A5"/>
      <selection pane="bottomRight" activeCell="C13" sqref="C13"/>
    </sheetView>
  </sheetViews>
  <sheetFormatPr defaultRowHeight="13.5" x14ac:dyDescent="0.15"/>
  <cols>
    <col min="1" max="1" width="5" style="34" customWidth="1"/>
    <col min="2" max="2" width="25.625" style="34" customWidth="1"/>
    <col min="3" max="3" width="19.125" style="35" customWidth="1"/>
    <col min="4" max="4" width="12.875" style="34" customWidth="1"/>
    <col min="5" max="5" width="23.125" style="34" customWidth="1"/>
    <col min="6" max="6" width="14.625" style="34" customWidth="1"/>
    <col min="7" max="7" width="27.125" style="34" customWidth="1"/>
    <col min="8" max="8" width="12.625" style="34" customWidth="1"/>
    <col min="9" max="9" width="12.625" style="35" customWidth="1"/>
    <col min="10" max="10" width="8" style="35" customWidth="1"/>
    <col min="11" max="11" width="6.5" style="34" customWidth="1"/>
    <col min="12" max="12" width="8.625" style="34" customWidth="1"/>
    <col min="13" max="13" width="12.625" style="34" customWidth="1"/>
    <col min="14" max="16384" width="9" style="34"/>
  </cols>
  <sheetData>
    <row r="1" spans="1:13" ht="17.25" customHeight="1" x14ac:dyDescent="0.15">
      <c r="B1" s="52" t="s">
        <v>10</v>
      </c>
      <c r="C1" s="52"/>
      <c r="D1" s="52"/>
      <c r="E1" s="52"/>
      <c r="F1" s="52"/>
      <c r="G1" s="52"/>
      <c r="H1" s="52"/>
      <c r="I1" s="52"/>
      <c r="J1" s="52"/>
      <c r="K1" s="52"/>
      <c r="L1" s="52"/>
      <c r="M1" s="52"/>
    </row>
    <row r="2" spans="1:13" x14ac:dyDescent="0.15">
      <c r="B2" s="43"/>
      <c r="C2" s="44"/>
      <c r="D2" s="43"/>
      <c r="E2" s="43"/>
      <c r="G2" s="43"/>
      <c r="H2" s="43"/>
      <c r="I2" s="44"/>
      <c r="J2" s="44"/>
      <c r="K2" s="43"/>
      <c r="L2" s="43"/>
      <c r="M2" s="43"/>
    </row>
    <row r="3" spans="1:13" x14ac:dyDescent="0.15">
      <c r="B3" s="45" t="s">
        <v>9</v>
      </c>
      <c r="C3" s="46" t="s">
        <v>13</v>
      </c>
      <c r="D3" s="53" t="s">
        <v>64</v>
      </c>
      <c r="E3" s="53"/>
      <c r="F3" s="53"/>
      <c r="G3" s="53"/>
      <c r="H3" s="53"/>
      <c r="I3" s="46" t="s">
        <v>14</v>
      </c>
      <c r="J3" s="53" t="s">
        <v>43</v>
      </c>
      <c r="K3" s="53"/>
      <c r="L3" s="53"/>
      <c r="M3" s="53"/>
    </row>
    <row r="4" spans="1:13" s="12" customFormat="1" ht="47.25" customHeight="1" x14ac:dyDescent="0.15">
      <c r="A4" s="1"/>
      <c r="B4" s="1" t="s">
        <v>11</v>
      </c>
      <c r="C4" s="1" t="s">
        <v>0</v>
      </c>
      <c r="D4" s="1" t="s">
        <v>1</v>
      </c>
      <c r="E4" s="1" t="s">
        <v>2</v>
      </c>
      <c r="F4" s="1" t="s">
        <v>39</v>
      </c>
      <c r="G4" s="1" t="s">
        <v>3</v>
      </c>
      <c r="H4" s="1" t="s">
        <v>17</v>
      </c>
      <c r="I4" s="1" t="s">
        <v>18</v>
      </c>
      <c r="J4" s="1" t="s">
        <v>4</v>
      </c>
      <c r="K4" s="1" t="s">
        <v>5</v>
      </c>
      <c r="L4" s="1" t="s">
        <v>6</v>
      </c>
      <c r="M4" s="4" t="s">
        <v>12</v>
      </c>
    </row>
    <row r="5" spans="1:13" s="13" customFormat="1" ht="105.75" customHeight="1" x14ac:dyDescent="0.15">
      <c r="A5" s="6">
        <v>1</v>
      </c>
      <c r="B5" s="6" t="s">
        <v>56</v>
      </c>
      <c r="C5" s="14" t="s">
        <v>20</v>
      </c>
      <c r="D5" s="47">
        <v>43836</v>
      </c>
      <c r="E5" s="6" t="s">
        <v>57</v>
      </c>
      <c r="F5" s="49" t="s">
        <v>62</v>
      </c>
      <c r="G5" s="6" t="s">
        <v>58</v>
      </c>
      <c r="H5" s="48">
        <v>3300000</v>
      </c>
      <c r="I5" s="48">
        <v>3300000</v>
      </c>
      <c r="J5" s="23">
        <f>I5/H5</f>
        <v>1</v>
      </c>
      <c r="K5" s="7" t="s">
        <v>22</v>
      </c>
      <c r="L5" s="6" t="s">
        <v>63</v>
      </c>
      <c r="M5" s="7" t="s">
        <v>41</v>
      </c>
    </row>
    <row r="6" spans="1:13" ht="73.5" customHeight="1" x14ac:dyDescent="0.15">
      <c r="A6" s="6">
        <v>2</v>
      </c>
      <c r="B6" s="6" t="s">
        <v>59</v>
      </c>
      <c r="C6" s="14" t="s">
        <v>20</v>
      </c>
      <c r="D6" s="47">
        <v>43861</v>
      </c>
      <c r="E6" s="6" t="s">
        <v>60</v>
      </c>
      <c r="F6" s="37">
        <v>1010401023102</v>
      </c>
      <c r="G6" s="6" t="s">
        <v>61</v>
      </c>
      <c r="H6" s="48">
        <v>6978455</v>
      </c>
      <c r="I6" s="48">
        <v>6531800</v>
      </c>
      <c r="J6" s="23">
        <f>I6/H6</f>
        <v>0.93599514505717951</v>
      </c>
      <c r="K6" s="7" t="s">
        <v>22</v>
      </c>
      <c r="L6" s="6" t="s">
        <v>63</v>
      </c>
      <c r="M6" s="7" t="s">
        <v>41</v>
      </c>
    </row>
  </sheetData>
  <sheetProtection formatRows="0" insertRows="0" deleteRows="0" selectLockedCells="1"/>
  <protectedRanges>
    <protectedRange sqref="F5:F6" name="データ入力_6_6_2_1"/>
  </protectedRanges>
  <mergeCells count="3">
    <mergeCell ref="B1:M1"/>
    <mergeCell ref="D3:H3"/>
    <mergeCell ref="J3:M3"/>
  </mergeCells>
  <phoneticPr fontId="2"/>
  <dataValidations count="2">
    <dataValidation imeMode="off" allowBlank="1" showInputMessage="1" showErrorMessage="1" sqref="H65343:J130870 H130879:J196406 H196415:J261942 H261951:J327478 H327487:J393014 H393023:J458550 H458559:J524086 H524095:J589622 H589631:J655158 H655167:J720694 H720703:J786230 H786239:J851766 H851775:J917302 H917311:J982838 H982847:J1048576 J5:J6 J65339:J65340 J130875:J130876 J196411:J196412 J261947:J261948 J327483:J327484 J393019:J393020 J458555:J458556 J524091:J524092 J589627:J589628 J655163:J655164 J720699:J720700 J786235:J786236 J851771:J851772 J917307:J917308 J982843:J982844 H7:J65334"/>
    <dataValidation imeMode="on" allowBlank="1" showInputMessage="1" showErrorMessage="1" sqref="K1:M2 K65344:M130872 K130880:M196408 K196416:M261944 K261952:M327480 K327488:M393016 K393024:M458552 K458560:M524088 K524096:M589624 K589632:M655160 K655168:M720696 K720704:M786232 K786240:M851768 K851776:M917304 K917312:M982840 B1:D4 B65335:D65338 B130871:D130874 B196407:D196410 B261943:D261946 B327479:D327482 B393015:D393018 B458551:D458554 B524087:D524090 B589623:D589626 B655159:D655162 B720695:D720698 B786231:D786234 B851767:D851770 B917303:D917306 B982839:D982842 I1:J4 I65335:J65338 I130871:J130874 I196407:J196410 I261943:J261946 I327479:J327482 I393015:J393018 I458551:J458554 I524087:J524090 I589623:J589626 I655159:J655162 I720695:J720698 I786231:J786234 I851767:J851770 I917303:J917306 I982839:J982842 G65335:H65336 G130871:H130872 G196407:H196408 G261943:H261944 G327479:H327480 G393015:H393016 G458551:H458552 G524087:H524088 G589623:H589624 G655159:H655160 G720695:H720696 G786231:H786232 G851767:H851768 G917303:H917304 G982839:H982840 G65338:H65338 G130874:H130874 G196410:H196410 G261946:H261946 G327482:H327482 G393018:H393018 G458554:H458554 G524090:H524090 G589626:H589626 G655162:H655162 G720698:H720698 G786234:H786234 G851770:H851770 G917306:H917306 G982842:H982842 G65343:G130870 K4:M4 K65338:M65338 K130874:M130874 K196410:M196410 K261946:M261946 K327482:M327482 K393018:M393018 K458554:M458554 K524090:M524090 K589626:M589626 K655162:M655162 K720698:M720698 K786234:M786234 K851770:M851770 K917306:M917306 K982842:M982842 K982848:M1048576 G130879:G196406 G196415:G261942 G261951:G327478 G327487:G393014 G393023:G458550 G458559:G524086 G524095:G589622 G589631:G655158 G655167:G720694 G720703:G786230 G786239:G851766 G851775:G917302 G917311:G982838 G982847:G1048576 K65343:L65343 K130879:L130879 K196415:L196415 K261951:L261951 K327487:L327487 K393023:L393023 K458559:L458559 K524095:L524095 K589631:L589631 K655167:L655167 K720703:L720703 K786239:L786239 K851775:L851775 K917311:L917311 K982847:L982847 C5:C6 C65339:C65340 C130875:C130876 C196411:C196412 C261947:C261948 C327483:C327484 C393019:C393020 C458555:C458556 C524091:C524092 C589627:C589628 C655163:C655164 C720699:C720700 C786235:C786236 C851771:C851772 C917307:C917308 C982843:C982844 B982847:E1048576 B917311:E982838 B851775:E917302 B786239:E851766 B720703:E786230 B655167:E720694 B589631:E655158 B524095:E589622 B458559:E524086 B393023:E458550 B327487:E393014 B261951:E327478 B196415:E261942 B130879:E196406 B65343:E130870 E982842 E917306 E851770 E786234 E720698 E655162 E589626 E524090 E458554 E393018 E327482 E261946 E196410 E130874 E65338 E4:H4 E982839:E982840 E917303:E917304 E851767:E851768 E786231:E786232 E720695:E720696 E655159:E655160 E589623:E589624 E524087:E524088 E458551:E458552 E393015:E393016 E327479:E327480 E261943:E261944 E196407:E196408 E130871:E130872 E65335:E65336 E1:E2 G1:H2 F2 N1:XFD1048576 K7:M65336 G7:G65334 B7:E65334 F5:F65337"/>
  </dataValidations>
  <printOptions horizontalCentered="1"/>
  <pageMargins left="0.43" right="0.2" top="0.9" bottom="0.4" header="0.36" footer="0.32"/>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(競争入札)H31年度第１・四半期</vt:lpstr>
      <vt:lpstr>(随意契約)H31年度・第１・四半期</vt:lpstr>
      <vt:lpstr>(競争入札)H31年度第２・四半期</vt:lpstr>
      <vt:lpstr>(競争入札)H31年度第３・四半期</vt:lpstr>
      <vt:lpstr>(随意契約)H31年度第４・四半期</vt:lpstr>
      <vt:lpstr>'(競争入札)H31年度第１・四半期'!Print_Area</vt:lpstr>
      <vt:lpstr>'(競争入札)H31年度第２・四半期'!Print_Area</vt:lpstr>
      <vt:lpstr>'(競争入札)H31年度第３・四半期'!Print_Area</vt:lpstr>
      <vt:lpstr>'(随意契約)H31年度・第１・四半期'!Print_Area</vt:lpstr>
      <vt:lpstr>'(随意契約)H31年度第４・四半期'!Print_Area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2020-02-27T10:25:17Z</dcterms:created>
  <dcterms:modified xsi:type="dcterms:W3CDTF">2020-12-28T08:18:30Z</dcterms:modified>
</cp:coreProperties>
</file>