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各部・委員会\総務課\会計係\２１　公共調達審査会\R7公共調達審査会\01　第1回（令和7年度第1四半期）\05　HP掲載\"/>
    </mc:Choice>
  </mc:AlternateContent>
  <xr:revisionPtr revIDLastSave="0" documentId="13_ncr:101_{E601DA70-F551-446B-A324-401C4714F9D4}" xr6:coauthVersionLast="47" xr6:coauthVersionMax="47" xr10:uidLastSave="{00000000-0000-0000-0000-000000000000}"/>
  <bookViews>
    <workbookView xWindow="4515" yWindow="1290" windowWidth="21600" windowHeight="13245" tabRatio="800" firstSheet="7" activeTab="10" xr2:uid="{00000000-000D-0000-FFFF-FFFF00000000}"/>
  </bookViews>
  <sheets>
    <sheet name="（報告書）R6年度・第１四半期" sheetId="27" r:id="rId1"/>
    <sheet name="（競争入札）R6年度・第１四半期" sheetId="24" r:id="rId2"/>
    <sheet name="（随意契約）R6年度・第１四半期" sheetId="14" r:id="rId3"/>
    <sheet name="（報告書）R6年度・第２四半期" sheetId="28" r:id="rId4"/>
    <sheet name="（競争入札）R6年度・第２四半期" sheetId="29" r:id="rId5"/>
    <sheet name="（随意契約）R6年度・第２四半期" sheetId="30" r:id="rId6"/>
    <sheet name="（報告書）R6年度・第３四半期" sheetId="32" r:id="rId7"/>
    <sheet name="(競争入札）R6年度・第３四半期" sheetId="31" r:id="rId8"/>
    <sheet name="（報告書）R6年度・第４四半期" sheetId="33" r:id="rId9"/>
    <sheet name="（競争入札）R6年度・第４四半期" sheetId="34" r:id="rId10"/>
    <sheet name="（随意契約）R6年度・第４四半期" sheetId="35" r:id="rId11"/>
  </sheets>
  <externalReferences>
    <externalReference r:id="rId12"/>
    <externalReference r:id="rId13"/>
    <externalReference r:id="rId14"/>
  </externalReferences>
  <definedNames>
    <definedName name="_xlnm.Print_Area" localSheetId="1">'（競争入札）R6年度・第１四半期'!$A$1:$L$9</definedName>
    <definedName name="_xlnm.Print_Area" localSheetId="2">'（随意契約）R6年度・第１四半期'!$A$1:$M$8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5" l="1"/>
  <c r="J5" i="35"/>
  <c r="D3" i="35"/>
  <c r="J5" i="34"/>
  <c r="D3" i="34"/>
  <c r="J9" i="31"/>
  <c r="J8" i="31"/>
  <c r="J7" i="31"/>
  <c r="J6" i="31"/>
  <c r="J5" i="31"/>
  <c r="D3" i="31"/>
  <c r="J5" i="30"/>
  <c r="D3" i="30"/>
  <c r="J6" i="29"/>
  <c r="J5" i="29"/>
  <c r="D3" i="29"/>
  <c r="J7" i="14" l="1"/>
  <c r="J9" i="24" l="1"/>
  <c r="J8" i="24" l="1"/>
  <c r="J5" i="24"/>
  <c r="J6" i="24"/>
  <c r="J5" i="14"/>
  <c r="J6" i="14"/>
</calcChain>
</file>

<file path=xl/sharedStrings.xml><?xml version="1.0" encoding="utf-8"?>
<sst xmlns="http://schemas.openxmlformats.org/spreadsheetml/2006/main" count="522" uniqueCount="144">
  <si>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</si>
  <si>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</si>
  <si>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</si>
  <si>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</si>
  <si>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</si>
  <si>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</si>
  <si>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</si>
  <si>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</si>
  <si>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</si>
  <si>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</si>
  <si>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</si>
  <si>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</si>
  <si>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</si>
  <si>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</si>
  <si>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</si>
  <si>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</si>
  <si>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</si>
  <si>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</si>
  <si>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</si>
  <si>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</si>
  <si>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</si>
  <si>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</si>
  <si>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</si>
  <si>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</si>
  <si>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</si>
  <si>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</si>
  <si>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</si>
  <si>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</si>
  <si>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</si>
  <si>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</si>
  <si>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</si>
  <si>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</si>
  <si>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</si>
  <si>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</si>
  <si>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</si>
  <si>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</si>
  <si>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</si>
  <si>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</si>
  <si>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</si>
  <si>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</si>
  <si>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</si>
  <si>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清水　昌人　企画部第４室長</t>
    <rPh sb="0" eb="2">
      <t>シミズ</t>
    </rPh>
    <rPh sb="3" eb="5">
      <t>マサト</t>
    </rPh>
    <rPh sb="6" eb="8">
      <t>キカク</t>
    </rPh>
    <rPh sb="8" eb="9">
      <t>ブ</t>
    </rPh>
    <rPh sb="9" eb="10">
      <t>ダイ</t>
    </rPh>
    <rPh sb="11" eb="13">
      <t>シツチョウ</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</si>
  <si>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</si>
  <si>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</si>
  <si>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</si>
  <si>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</si>
  <si>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</si>
  <si>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</si>
  <si>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</si>
  <si>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</si>
  <si>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国立社会保障・人口問題研究所</t>
  </si>
  <si>
    <t>法人番号</t>
    <rPh sb="0" eb="2">
      <t>ホウジン</t>
    </rPh>
    <rPh sb="2" eb="4">
      <t>バンゴウ</t>
    </rPh>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</si>
  <si>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</si>
  <si>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一般競争入札</t>
    <rPh sb="0" eb="2">
      <t>イッパン</t>
    </rPh>
    <rPh sb="2" eb="4">
      <t>キョウソウ</t>
    </rPh>
    <rPh sb="4" eb="6">
      <t>ニュウサツ</t>
    </rPh>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</si>
  <si>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</si>
  <si>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t>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</si>
  <si>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</si>
  <si>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</si>
  <si>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</si>
  <si>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</si>
  <si>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カラー複合機における保守契約</t>
  </si>
  <si>
    <t>1者
単価契約　モノクロ印刷１枚＠４円　他</t>
    <rPh sb="1" eb="2">
      <t>シャ</t>
    </rPh>
    <rPh sb="3" eb="5">
      <t>タンカ</t>
    </rPh>
    <rPh sb="5" eb="7">
      <t>ケイヤク</t>
    </rPh>
    <rPh sb="12" eb="14">
      <t>インサツ</t>
    </rPh>
    <rPh sb="15" eb="16">
      <t>マイ</t>
    </rPh>
    <rPh sb="18" eb="19">
      <t>エン</t>
    </rPh>
    <rPh sb="20" eb="21">
      <t>ホカ</t>
    </rPh>
    <phoneticPr fontId="2"/>
  </si>
  <si>
    <t>会計法第２９条の３第４項（競争の不存在）</t>
    <rPh sb="13" eb="15">
      <t>キョウソウ</t>
    </rPh>
    <rPh sb="16" eb="19">
      <t>フソンザイ</t>
    </rPh>
    <phoneticPr fontId="2"/>
  </si>
  <si>
    <t>省略</t>
    <rPh sb="0" eb="2">
      <t>ショウリャク</t>
    </rPh>
    <phoneticPr fontId="2"/>
  </si>
  <si>
    <t>－</t>
    <phoneticPr fontId="2"/>
  </si>
  <si>
    <t>単価契約</t>
    <rPh sb="0" eb="2">
      <t>タンカ</t>
    </rPh>
    <rPh sb="2" eb="4">
      <t>ケイヤク</t>
    </rPh>
    <phoneticPr fontId="2"/>
  </si>
  <si>
    <t>株式会社プロネート
東京都板橋区前野町２丁目１９番３号</t>
    <phoneticPr fontId="2"/>
  </si>
  <si>
    <t>2者</t>
    <rPh sb="1" eb="2">
      <t>シャ</t>
    </rPh>
    <phoneticPr fontId="2"/>
  </si>
  <si>
    <t>ウィズ・プランナーズ株式会社
東京都品川区西五反田７丁目２１番１号</t>
    <phoneticPr fontId="2"/>
  </si>
  <si>
    <t>9者</t>
    <rPh sb="1" eb="2">
      <t>シャ</t>
    </rPh>
    <phoneticPr fontId="2"/>
  </si>
  <si>
    <t>HL株式会社
神奈川県川崎市川崎区東田町９－６
加藤ビル１０１ ４階</t>
    <phoneticPr fontId="2"/>
  </si>
  <si>
    <t>1者</t>
    <rPh sb="1" eb="2">
      <t>シャ</t>
    </rPh>
    <phoneticPr fontId="2"/>
  </si>
  <si>
    <t>第9回世帯動態調査 ラベル印刷請負業務</t>
    <rPh sb="0" eb="1">
      <t>ダイ</t>
    </rPh>
    <rPh sb="2" eb="3">
      <t>カイ</t>
    </rPh>
    <rPh sb="3" eb="5">
      <t>セタイ</t>
    </rPh>
    <rPh sb="5" eb="7">
      <t>ドウタイ</t>
    </rPh>
    <rPh sb="7" eb="9">
      <t>チョウサ</t>
    </rPh>
    <rPh sb="13" eb="15">
      <t>インサツ</t>
    </rPh>
    <rPh sb="15" eb="17">
      <t>ウケオイ</t>
    </rPh>
    <rPh sb="17" eb="19">
      <t>ギョウム</t>
    </rPh>
    <phoneticPr fontId="2"/>
  </si>
  <si>
    <t>会計法第２９条の３第５項
予算決算及び会計令第９９条第２号（少額随契）</t>
  </si>
  <si>
    <t>－</t>
  </si>
  <si>
    <t>令和６年７月１９日（金）</t>
    <rPh sb="0" eb="2">
      <t>レイワ</t>
    </rPh>
    <rPh sb="5" eb="6">
      <t>ガツ</t>
    </rPh>
    <rPh sb="8" eb="9">
      <t>ニチ</t>
    </rPh>
    <rPh sb="10" eb="11">
      <t>キン</t>
    </rPh>
    <phoneticPr fontId="2"/>
  </si>
  <si>
    <t>令和６年４月１日～令和６年６月３０日契約締結分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</si>
  <si>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令和６年４月１日～令和６年６月３０日契約締結分</t>
    <phoneticPr fontId="2"/>
  </si>
  <si>
    <t>第９回世帯動態調査　調査票等印刷請負業務一式</t>
    <rPh sb="3" eb="7">
      <t>セタイドウタイ</t>
    </rPh>
    <phoneticPr fontId="2"/>
  </si>
  <si>
    <t>第９回世帯動態調査（2024 年実施）オンライン調査実施に係る電子調査票改修、運用・回収業務等一式</t>
    <phoneticPr fontId="2"/>
  </si>
  <si>
    <t>富士フイルムビジネスイノベーションジャパン株式会社
東京都江東区豊洲２丁目２番１号</t>
    <phoneticPr fontId="2"/>
  </si>
  <si>
    <t>三菱地所プロパティマネジメント株式会社
東京都千代田区丸の内２丁目５番１号</t>
    <phoneticPr fontId="2"/>
  </si>
  <si>
    <t>2010001008774
1010001116669</t>
    <phoneticPr fontId="2"/>
  </si>
  <si>
    <t>三菱地所株式会社
東京都千代田区大手町１丁目１番１号
三菱地所プロパティマネジメント株式会社
東京都千代田区丸の内２丁目５番１号</t>
    <phoneticPr fontId="2"/>
  </si>
  <si>
    <t>料金後納郵便等役務契約（料金受取人払）</t>
    <phoneticPr fontId="2"/>
  </si>
  <si>
    <t>内国郵便約款による</t>
    <rPh sb="0" eb="2">
      <t>ナイコク</t>
    </rPh>
    <rPh sb="2" eb="4">
      <t>ユウビン</t>
    </rPh>
    <rPh sb="4" eb="6">
      <t>ヤッカン</t>
    </rPh>
    <phoneticPr fontId="2"/>
  </si>
  <si>
    <t>株式会社TOPPAN
東京都文京区水道橋１丁目３番３号</t>
    <rPh sb="14" eb="17">
      <t>ブンキョウク</t>
    </rPh>
    <rPh sb="17" eb="20">
      <t>スイドウバシ</t>
    </rPh>
    <phoneticPr fontId="2"/>
  </si>
  <si>
    <t>外国雑誌購入契約</t>
  </si>
  <si>
    <t>株式会社紀伊國屋書店
東京都目黒区下目黒３丁目７番１０号</t>
  </si>
  <si>
    <t>１者
令和６年１月～３月分、４月～１２月分でそれぞれ契約締結</t>
    <rPh sb="1" eb="2">
      <t>シャ</t>
    </rPh>
    <phoneticPr fontId="2"/>
  </si>
  <si>
    <t xml:space="preserve"> </t>
    <phoneticPr fontId="2"/>
  </si>
  <si>
    <t>日本郵便株式会社
東京都千代田区大手町２－３－１</t>
    <rPh sb="9" eb="12">
      <t>トウキョウト</t>
    </rPh>
    <rPh sb="12" eb="16">
      <t>チヨダク</t>
    </rPh>
    <rPh sb="16" eb="19">
      <t>オオテマチ</t>
    </rPh>
    <phoneticPr fontId="2"/>
  </si>
  <si>
    <t>2024年社会保障・人口問題基本調査　第９回世帯動態調査　コールセンター業務</t>
    <rPh sb="22" eb="24">
      <t>セタイ</t>
    </rPh>
    <rPh sb="24" eb="26">
      <t>ドウタイ</t>
    </rPh>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</si>
  <si>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</si>
  <si>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所見なし</t>
    <rPh sb="0" eb="2">
      <t>ショケン</t>
    </rPh>
    <phoneticPr fontId="2"/>
  </si>
  <si>
    <t>所見なし</t>
    <rPh sb="0" eb="2">
      <t>ショケン</t>
    </rPh>
    <phoneticPr fontId="2"/>
  </si>
  <si>
    <t>令和６年１０月２１日（月）</t>
    <rPh sb="0" eb="2">
      <t>レイワ</t>
    </rPh>
    <rPh sb="6" eb="7">
      <t>ガツ</t>
    </rPh>
    <rPh sb="9" eb="10">
      <t>ニチ</t>
    </rPh>
    <rPh sb="11" eb="12">
      <t>ゲツ</t>
    </rPh>
    <phoneticPr fontId="2"/>
  </si>
  <si>
    <t>清水　昌人　情報調査分析部長</t>
    <rPh sb="0" eb="2">
      <t>シミズ</t>
    </rPh>
    <rPh sb="3" eb="5">
      <t>マサト</t>
    </rPh>
    <rPh sb="6" eb="8">
      <t>ジョウホウ</t>
    </rPh>
    <rPh sb="8" eb="10">
      <t>チョウサ</t>
    </rPh>
    <rPh sb="10" eb="12">
      <t>ブンセキ</t>
    </rPh>
    <rPh sb="12" eb="14">
      <t>ブチョウ</t>
    </rPh>
    <phoneticPr fontId="2"/>
  </si>
  <si>
    <t>守泉　理恵　人口動向部第1室長</t>
    <rPh sb="0" eb="2">
      <t>モリイズミ</t>
    </rPh>
    <rPh sb="3" eb="5">
      <t>リエ</t>
    </rPh>
    <rPh sb="6" eb="10">
      <t>ジンコウドウコウ</t>
    </rPh>
    <rPh sb="10" eb="11">
      <t>ブ</t>
    </rPh>
    <rPh sb="11" eb="12">
      <t>ダイ</t>
    </rPh>
    <rPh sb="13" eb="15">
      <t>シツチョウ</t>
    </rPh>
    <phoneticPr fontId="2"/>
  </si>
  <si>
    <t>令和６年７月１日～令和６年９月３０日契約締結分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</si>
  <si>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アジアにおける国際労働力移動に関する調査業務</t>
    <phoneticPr fontId="2"/>
  </si>
  <si>
    <t>三菱ＵＦＪリサーチ＆コンサルティング株式会社
東京都港区虎ノ門５－１１－２</t>
    <phoneticPr fontId="2"/>
  </si>
  <si>
    <t xml:space="preserve">1者
</t>
    <rPh sb="1" eb="2">
      <t>シャ</t>
    </rPh>
    <phoneticPr fontId="2"/>
  </si>
  <si>
    <t>第9回世帯動態調査の調査票等の受付・名簿照合・PDF化業務</t>
    <phoneticPr fontId="2"/>
  </si>
  <si>
    <t>ＴＯＰＰＡＮ株式会社
東京都文京区水道１－３－３</t>
    <phoneticPr fontId="2"/>
  </si>
  <si>
    <t>第２９回厚生政策セミナー運営業務一式</t>
    <phoneticPr fontId="2"/>
  </si>
  <si>
    <t>株式会社ステージ
東京都豊島区高松１丁目１番１１号</t>
    <phoneticPr fontId="2"/>
  </si>
  <si>
    <t>不落随意契約（予算決算令第９９条の２）</t>
    <rPh sb="0" eb="2">
      <t>フラク</t>
    </rPh>
    <rPh sb="2" eb="6">
      <t>ズイイケイヤク</t>
    </rPh>
    <rPh sb="7" eb="9">
      <t>ヨサン</t>
    </rPh>
    <rPh sb="9" eb="11">
      <t>ケッサン</t>
    </rPh>
    <rPh sb="11" eb="12">
      <t>レイ</t>
    </rPh>
    <rPh sb="12" eb="13">
      <t>ダイ</t>
    </rPh>
    <rPh sb="15" eb="16">
      <t>ジョウ</t>
    </rPh>
    <phoneticPr fontId="2"/>
  </si>
  <si>
    <t>１者</t>
    <rPh sb="1" eb="2">
      <t>モノ</t>
    </rPh>
    <phoneticPr fontId="2"/>
  </si>
  <si>
    <t>支出負担行為担当官
国立社会保障・人口問題研究所総務課長　福島　弘和
東京都千代田区内幸町２－２－３　日比谷国際ビル８階</t>
    <rPh sb="29" eb="31">
      <t>フクシマ</t>
    </rPh>
    <rPh sb="32" eb="34">
      <t>ヒロカズ</t>
    </rPh>
    <phoneticPr fontId="2"/>
  </si>
  <si>
    <t>ＴＯＰＰＡＮ株式会社
東京都文京区水道１－３－３</t>
  </si>
  <si>
    <t>支出負担行為担当官
国立社会保障・人口問題研究所総務課長　福島　弘和
東京都千代田区内幸町２－２－３　日比谷国際ビル９階</t>
    <rPh sb="29" eb="31">
      <t>フクシマ</t>
    </rPh>
    <rPh sb="32" eb="34">
      <t>ヒロカズ</t>
    </rPh>
    <phoneticPr fontId="2"/>
  </si>
  <si>
    <t>外国雑誌購入契約</t>
    <rPh sb="0" eb="2">
      <t>ガイコク</t>
    </rPh>
    <rPh sb="2" eb="4">
      <t>ザッシ</t>
    </rPh>
    <rPh sb="4" eb="6">
      <t>コウニュウ</t>
    </rPh>
    <rPh sb="6" eb="8">
      <t>ケイヤク</t>
    </rPh>
    <phoneticPr fontId="2"/>
  </si>
  <si>
    <t>2者
令和７年１月～３月分、４月～１２月分でそれぞれ契約締結</t>
    <rPh sb="1" eb="2">
      <t>シャ</t>
    </rPh>
    <phoneticPr fontId="2"/>
  </si>
  <si>
    <t>支出負担行為担当官
国立社会保障・人口問題研究所総務課長　福島　弘和
東京都千代田区内幸町２－２－３　日比谷国際ビル１０階</t>
    <rPh sb="29" eb="31">
      <t>フクシマ</t>
    </rPh>
    <rPh sb="32" eb="34">
      <t>ヒロカズ</t>
    </rPh>
    <phoneticPr fontId="2"/>
  </si>
  <si>
    <t>※　備考欄には、以下の①から⑥に該当する場合には、当該符号を付すこと。</t>
    <rPh sb="2" eb="4">
      <t>ビコウ</t>
    </rPh>
    <rPh sb="4" eb="5">
      <t>ラン</t>
    </rPh>
    <rPh sb="8" eb="10">
      <t>イカ</t>
    </rPh>
    <rPh sb="16" eb="18">
      <t>ガイトウ</t>
    </rPh>
    <rPh sb="20" eb="22">
      <t>バアイ</t>
    </rPh>
    <rPh sb="25" eb="27">
      <t>トウガイ</t>
    </rPh>
    <rPh sb="27" eb="29">
      <t>フゴウ</t>
    </rPh>
    <rPh sb="30" eb="31">
      <t>フ</t>
    </rPh>
    <phoneticPr fontId="2"/>
  </si>
  <si>
    <t>　①　低入札価格調査の対象となったものにあっては、「低入札」。　</t>
    <rPh sb="3" eb="4">
      <t>テイ</t>
    </rPh>
    <rPh sb="4" eb="6">
      <t>ニュウサツ</t>
    </rPh>
    <rPh sb="6" eb="8">
      <t>カカク</t>
    </rPh>
    <rPh sb="8" eb="10">
      <t>チョウサ</t>
    </rPh>
    <rPh sb="11" eb="13">
      <t>タイショウ</t>
    </rPh>
    <rPh sb="26" eb="27">
      <t>テイ</t>
    </rPh>
    <rPh sb="27" eb="29">
      <t>ニュウサツ</t>
    </rPh>
    <phoneticPr fontId="2"/>
  </si>
  <si>
    <t>　②　随意契約見直し計画において一般競争入札等に移行するとされていたが移行していないものにあっては、「未措置」。</t>
    <rPh sb="3" eb="5">
      <t>ズイイ</t>
    </rPh>
    <rPh sb="5" eb="7">
      <t>ケイヤク</t>
    </rPh>
    <rPh sb="7" eb="9">
      <t>ミナオ</t>
    </rPh>
    <rPh sb="10" eb="12">
      <t>ケイカク</t>
    </rPh>
    <rPh sb="16" eb="18">
      <t>イッパン</t>
    </rPh>
    <rPh sb="18" eb="20">
      <t>キョウソウ</t>
    </rPh>
    <rPh sb="20" eb="22">
      <t>ニュウサツ</t>
    </rPh>
    <rPh sb="22" eb="23">
      <t>トウ</t>
    </rPh>
    <rPh sb="24" eb="26">
      <t>イコウ</t>
    </rPh>
    <rPh sb="35" eb="37">
      <t>イコウ</t>
    </rPh>
    <rPh sb="51" eb="54">
      <t>ミソチ</t>
    </rPh>
    <phoneticPr fontId="2"/>
  </si>
  <si>
    <t>　③　競争入札、企画競争又は公募をした場合の応札（募）者数（１者の場合は「１者」、２者の場合は「２者」と付すこと。）。</t>
    <rPh sb="3" eb="5">
      <t>キョウソウ</t>
    </rPh>
    <rPh sb="5" eb="7">
      <t>ニュウサツ</t>
    </rPh>
    <rPh sb="8" eb="10">
      <t>キカク</t>
    </rPh>
    <rPh sb="10" eb="12">
      <t>キョウソウ</t>
    </rPh>
    <rPh sb="12" eb="13">
      <t>マタ</t>
    </rPh>
    <rPh sb="14" eb="16">
      <t>コウボ</t>
    </rPh>
    <rPh sb="19" eb="21">
      <t>バアイ</t>
    </rPh>
    <rPh sb="22" eb="24">
      <t>オウサツ</t>
    </rPh>
    <rPh sb="25" eb="26">
      <t>ツノル</t>
    </rPh>
    <rPh sb="27" eb="28">
      <t>モノ</t>
    </rPh>
    <rPh sb="28" eb="29">
      <t>カズ</t>
    </rPh>
    <rPh sb="31" eb="32">
      <t>シャ</t>
    </rPh>
    <rPh sb="33" eb="35">
      <t>バアイ</t>
    </rPh>
    <rPh sb="38" eb="39">
      <t>モノ</t>
    </rPh>
    <rPh sb="42" eb="43">
      <t>シャ</t>
    </rPh>
    <rPh sb="44" eb="46">
      <t>バアイ</t>
    </rPh>
    <rPh sb="49" eb="50">
      <t>シャ</t>
    </rPh>
    <rPh sb="52" eb="53">
      <t>フ</t>
    </rPh>
    <phoneticPr fontId="2"/>
  </si>
  <si>
    <t>　④　新規案件で競争性のない随意契約であるものにあっては、「新規」。</t>
    <rPh sb="3" eb="5">
      <t>シンキ</t>
    </rPh>
    <rPh sb="5" eb="7">
      <t>アンケン</t>
    </rPh>
    <rPh sb="8" eb="10">
      <t>キョウソウ</t>
    </rPh>
    <rPh sb="10" eb="11">
      <t>セイ</t>
    </rPh>
    <rPh sb="14" eb="16">
      <t>ズイイ</t>
    </rPh>
    <rPh sb="16" eb="18">
      <t>ケイヤク</t>
    </rPh>
    <rPh sb="30" eb="32">
      <t>シンキ</t>
    </rPh>
    <phoneticPr fontId="2"/>
  </si>
  <si>
    <t>　⑤　委託契約金額に占める再委託金額の割合が２分の１を超えるものにあっては、「再委託」。</t>
    <rPh sb="3" eb="5">
      <t>イタク</t>
    </rPh>
    <rPh sb="5" eb="7">
      <t>ケイヤク</t>
    </rPh>
    <rPh sb="7" eb="9">
      <t>キンガク</t>
    </rPh>
    <rPh sb="10" eb="11">
      <t>シ</t>
    </rPh>
    <rPh sb="13" eb="16">
      <t>サイイタク</t>
    </rPh>
    <rPh sb="16" eb="18">
      <t>キンガク</t>
    </rPh>
    <rPh sb="19" eb="21">
      <t>ワリアイ</t>
    </rPh>
    <rPh sb="23" eb="24">
      <t>フン</t>
    </rPh>
    <rPh sb="27" eb="28">
      <t>コ</t>
    </rPh>
    <rPh sb="39" eb="42">
      <t>サイイタク</t>
    </rPh>
    <phoneticPr fontId="2"/>
  </si>
  <si>
    <t>　⑥　他省庁等との連名契約の場合は「連名契約」、予算決算及び会計令第９９条第１号に基づく秘密随意契約の場合は「秘密契約」、単価契約については「単価契約（＠●●※単価額）」</t>
    <rPh sb="3" eb="4">
      <t>タ</t>
    </rPh>
    <rPh sb="4" eb="6">
      <t>ショウチョウ</t>
    </rPh>
    <rPh sb="6" eb="7">
      <t>トウ</t>
    </rPh>
    <rPh sb="9" eb="11">
      <t>レンメイ</t>
    </rPh>
    <rPh sb="11" eb="13">
      <t>ケイヤク</t>
    </rPh>
    <rPh sb="14" eb="16">
      <t>バアイ</t>
    </rPh>
    <rPh sb="18" eb="20">
      <t>レンメイ</t>
    </rPh>
    <rPh sb="20" eb="22">
      <t>ケイヤク</t>
    </rPh>
    <rPh sb="24" eb="26">
      <t>ヨサン</t>
    </rPh>
    <rPh sb="26" eb="28">
      <t>ケッサン</t>
    </rPh>
    <rPh sb="28" eb="29">
      <t>オヨ</t>
    </rPh>
    <rPh sb="30" eb="32">
      <t>カイケイ</t>
    </rPh>
    <rPh sb="32" eb="33">
      <t>レイ</t>
    </rPh>
    <rPh sb="33" eb="34">
      <t>ダイ</t>
    </rPh>
    <rPh sb="36" eb="37">
      <t>ジョウ</t>
    </rPh>
    <rPh sb="37" eb="38">
      <t>ダイ</t>
    </rPh>
    <rPh sb="39" eb="40">
      <t>ゴウ</t>
    </rPh>
    <rPh sb="41" eb="42">
      <t>モト</t>
    </rPh>
    <rPh sb="44" eb="46">
      <t>ヒミツ</t>
    </rPh>
    <rPh sb="46" eb="48">
      <t>ズイイ</t>
    </rPh>
    <rPh sb="48" eb="50">
      <t>ケイヤク</t>
    </rPh>
    <rPh sb="51" eb="53">
      <t>バアイ</t>
    </rPh>
    <rPh sb="55" eb="57">
      <t>ヒミツ</t>
    </rPh>
    <rPh sb="57" eb="59">
      <t>ケイヤク</t>
    </rPh>
    <rPh sb="61" eb="63">
      <t>タンカ</t>
    </rPh>
    <rPh sb="63" eb="65">
      <t>ケイヤク</t>
    </rPh>
    <rPh sb="71" eb="73">
      <t>タンカ</t>
    </rPh>
    <rPh sb="73" eb="75">
      <t>ケイヤク</t>
    </rPh>
    <rPh sb="80" eb="82">
      <t>タンカ</t>
    </rPh>
    <rPh sb="82" eb="83">
      <t>ガク</t>
    </rPh>
    <phoneticPr fontId="2"/>
  </si>
  <si>
    <t>第17回出生動向基本調査に係るオンライン調査システムの電子調査票新規設計・開発等業務一式</t>
    <phoneticPr fontId="2"/>
  </si>
  <si>
    <t>株式会社ジャパン・コンピュータ・テクノロジー
東京都港区芝５－２５－１１
ヒューリック三田ビル７階</t>
    <phoneticPr fontId="2"/>
  </si>
  <si>
    <t>第９回世帯動態調査 調査票データ入力業務一式</t>
    <phoneticPr fontId="2"/>
  </si>
  <si>
    <t>国立社会保障・人口問題研究所ＨＰ改訂、整理等業務</t>
    <phoneticPr fontId="2"/>
  </si>
  <si>
    <t>株式会社トリックスター
大阪府大阪市中央区博労町１－９－８</t>
    <phoneticPr fontId="2"/>
  </si>
  <si>
    <t>丸善雄松堂株式会社
東京都港区海岸１－９
－１８
株式会社紀伊國屋書店
東京都目黒区下目黒３
－７－１０</t>
    <phoneticPr fontId="2"/>
  </si>
  <si>
    <t>2010001034952
4011101005131</t>
    <phoneticPr fontId="2"/>
  </si>
  <si>
    <t>2024年将来世代の老後資産形成の実態把握にかかる委託調査対象者選定・調査実施業務</t>
    <phoneticPr fontId="2"/>
  </si>
  <si>
    <t>株式会社アダムスコミュニケーション
東京都品川区南大井6-20-14 イーストスクエア大森4階</t>
    <phoneticPr fontId="2"/>
  </si>
  <si>
    <t>令和７年１月７日（火）</t>
    <rPh sb="0" eb="2">
      <t>レイワ</t>
    </rPh>
    <rPh sb="5" eb="6">
      <t>ガツ</t>
    </rPh>
    <rPh sb="7" eb="8">
      <t>ニチ</t>
    </rPh>
    <rPh sb="9" eb="10">
      <t>ヒ</t>
    </rPh>
    <phoneticPr fontId="2"/>
  </si>
  <si>
    <t>令和６年１０月１日～令和６年１２月３１日契約締結分</t>
    <rPh sb="0" eb="2">
      <t>レイワ</t>
    </rPh>
    <rPh sb="6" eb="7">
      <t>ガツ</t>
    </rPh>
    <rPh sb="8" eb="9">
      <t>ニチ</t>
    </rPh>
    <rPh sb="10" eb="12">
      <t>レイワ</t>
    </rPh>
    <rPh sb="16" eb="17">
      <t>ガツ</t>
    </rPh>
    <rPh sb="19" eb="20">
      <t>ニチ</t>
    </rPh>
    <rPh sb="20" eb="22">
      <t>ケイヤク</t>
    </rPh>
    <rPh sb="22" eb="24">
      <t>テイケツ</t>
    </rPh>
    <rPh sb="24" eb="25">
      <t>ブン</t>
    </rPh>
    <phoneticPr fontId="2"/>
  </si>
  <si>
    <t>令和７年４月１４日（月）</t>
    <rPh sb="0" eb="2">
      <t>レイワ</t>
    </rPh>
    <rPh sb="5" eb="6">
      <t>ガツ</t>
    </rPh>
    <rPh sb="8" eb="9">
      <t>ニチ</t>
    </rPh>
    <rPh sb="10" eb="11">
      <t>ゲツ</t>
    </rPh>
    <phoneticPr fontId="2"/>
  </si>
  <si>
    <t>令和７年１月１日～令和７年３月３１日契約締結分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</si>
  <si>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「アジア版移民送出政策指数（EMIX-Asia）」データセットの妥当性検証・更新業務</t>
    <phoneticPr fontId="2"/>
  </si>
  <si>
    <t>三菱UFJリサーチ＆コンサルティング株式会社
東京都港区虎ノ門５丁目１１番２号</t>
    <phoneticPr fontId="2"/>
  </si>
  <si>
    <t>１者</t>
    <rPh sb="1" eb="2">
      <t>シャ</t>
    </rPh>
    <phoneticPr fontId="2"/>
  </si>
  <si>
    <t>データ購入契約</t>
    <phoneticPr fontId="2"/>
  </si>
  <si>
    <t>Gallup社
アメリカ合衆国　ワシントン州　NWストリート　901 F</t>
    <phoneticPr fontId="2"/>
  </si>
  <si>
    <t>会計法第２９条の３第４号
予算決算及び会計令第１０２条の４第３号（競争の不存在）</t>
    <rPh sb="11" eb="12">
      <t>ゴウ</t>
    </rPh>
    <rPh sb="33" eb="35">
      <t>キョウソウ</t>
    </rPh>
    <rPh sb="36" eb="39">
      <t>フソンザイ</t>
    </rPh>
    <phoneticPr fontId="2"/>
  </si>
  <si>
    <t>ArcGIs Geo Suite 詳細地図ダウンロード版一式　他２件の購入</t>
    <rPh sb="17" eb="19">
      <t>ショウサイ</t>
    </rPh>
    <rPh sb="19" eb="21">
      <t>チズ</t>
    </rPh>
    <rPh sb="27" eb="28">
      <t>バン</t>
    </rPh>
    <rPh sb="28" eb="30">
      <t>イッシキ</t>
    </rPh>
    <rPh sb="31" eb="32">
      <t>ホカ</t>
    </rPh>
    <rPh sb="33" eb="34">
      <t>ケン</t>
    </rPh>
    <rPh sb="35" eb="37">
      <t>コウニュウ</t>
    </rPh>
    <phoneticPr fontId="2"/>
  </si>
  <si>
    <t>アジア航測株式会社
東京都新宿区西新宿６丁目１４番１号新宿グリーンタワービル</t>
    <phoneticPr fontId="2"/>
  </si>
  <si>
    <t>会計法第２９条の３第５項
予算決算及び会計令第９９条第３号（少額随契）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</si>
</sst>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
      <sz val="8"/>
      <color theme="1"/>
      <name val="ＭＳ ゴシック"/>
      <family val="3"/>
      <charset val="128"/>
    </font>
    <font>
      <sz val="8"/>
      <name val="游ゴシック"/>
      <family val="3"/>
      <charset val="128"/>
    </font>
    <font>
      <sz val="8"/>
      <color indexed="10"/>
      <name val="游ゴシック"/>
      <family val="3"/>
      <charset val="128"/>
    </font>
    <font>
      <sz val="11"/>
      <name val="游ゴシック"/>
      <family val="3"/>
      <charset val="128"/>
    </font>
    <font>
      <sz val="8"/>
      <color rgb="FF000000"/>
      <name val="ＭＳ Ｐ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1" fillId="0" borderId="0">
      <alignment vertical="center"/>
    </xf>
    <xf numFmtId="0" fontId="1" fillId="0" borderId="0">
      <alignment vertical="center"/>
    </xf>
    <xf numFmtId="9" fontId="1" fillId="0" borderId="0" applyFont="0" applyFill="0" applyBorder="0" applyAlignment="0" applyProtection="0">
      <alignment vertical="center"/>
    </xf>
  </cellStyleXfs>
  <cellXfs count="107">
    <xf numFmtId="0" fontId="0" fillId="0" borderId="0" xfId="0">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0" xfId="0" applyFont="1" applyFill="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6"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pplyProtection="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center"/>
      <protection locked="0"/>
    </xf>
    <xf numFmtId="0" fontId="12" fillId="0" borderId="0" xfId="0" applyFont="1">
      <alignment vertical="center"/>
    </xf>
    <xf numFmtId="0" fontId="12" fillId="0" borderId="0" xfId="0" applyFont="1" applyAlignment="1">
      <alignment horizontal="center" vertical="center"/>
    </xf>
    <xf numFmtId="0" fontId="12" fillId="0" borderId="3" xfId="0" applyFont="1" applyBorder="1">
      <alignment vertical="center"/>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5" applyFont="1" applyFill="1" applyBorder="1" applyAlignment="1" applyProtection="1">
      <alignment vertical="center" wrapText="1"/>
      <protection locked="0"/>
    </xf>
    <xf numFmtId="0" fontId="13" fillId="0" borderId="0" xfId="0" applyFont="1" applyFill="1" applyAlignment="1">
      <alignment horizontal="center" vertical="center" wrapText="1"/>
    </xf>
    <xf numFmtId="0" fontId="13" fillId="0" borderId="3" xfId="0" applyFont="1" applyBorder="1">
      <alignment vertical="center"/>
    </xf>
    <xf numFmtId="177" fontId="13" fillId="0" borderId="3" xfId="1" applyNumberFormat="1"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0" xfId="0" applyFont="1" applyAlignment="1" applyProtection="1">
      <alignment horizontal="center" vertical="center"/>
    </xf>
    <xf numFmtId="0" fontId="10" fillId="0" borderId="3" xfId="0" applyFont="1" applyBorder="1" applyAlignment="1">
      <alignment vertical="center" wrapText="1"/>
    </xf>
    <xf numFmtId="0" fontId="13" fillId="0" borderId="3" xfId="5" applyFont="1" applyFill="1" applyBorder="1" applyAlignment="1" applyProtection="1">
      <alignment horizontal="left" vertical="center" wrapText="1"/>
      <protection locked="0"/>
    </xf>
    <xf numFmtId="38" fontId="13" fillId="0" borderId="3" xfId="2" applyFont="1" applyFill="1" applyBorder="1" applyAlignment="1" applyProtection="1">
      <alignment vertical="center" wrapText="1"/>
      <protection locked="0"/>
    </xf>
    <xf numFmtId="177" fontId="10" fillId="0" borderId="3" xfId="1" applyNumberFormat="1" applyFont="1" applyBorder="1" applyAlignment="1">
      <alignment horizontal="right" vertical="center"/>
    </xf>
    <xf numFmtId="58" fontId="13" fillId="0" borderId="3" xfId="5" applyNumberFormat="1" applyFont="1" applyFill="1" applyBorder="1" applyAlignment="1" applyProtection="1">
      <alignment horizontal="center" vertical="center" wrapText="1"/>
      <protection locked="0"/>
    </xf>
    <xf numFmtId="176" fontId="10" fillId="0" borderId="3" xfId="0" applyNumberFormat="1" applyFont="1" applyBorder="1">
      <alignment vertical="center"/>
    </xf>
    <xf numFmtId="41" fontId="10" fillId="0" borderId="3" xfId="0" applyNumberFormat="1" applyFont="1" applyBorder="1" applyAlignment="1">
      <alignment horizontal="right" vertical="center"/>
    </xf>
    <xf numFmtId="178" fontId="14" fillId="0" borderId="3" xfId="3" applyNumberFormat="1" applyFont="1" applyFill="1" applyBorder="1" applyAlignment="1">
      <alignment horizontal="right" vertical="center" wrapText="1"/>
    </xf>
    <xf numFmtId="178" fontId="13" fillId="0" borderId="3" xfId="5" applyNumberFormat="1" applyFont="1" applyFill="1" applyBorder="1" applyAlignment="1" applyProtection="1">
      <alignment horizontal="right" vertical="center" wrapText="1"/>
      <protection locked="0"/>
    </xf>
    <xf numFmtId="0" fontId="15" fillId="0" borderId="3" xfId="0" applyFont="1" applyBorder="1" applyAlignment="1">
      <alignment vertical="center" wrapText="1"/>
    </xf>
    <xf numFmtId="0" fontId="16" fillId="0" borderId="3" xfId="0" applyFont="1" applyBorder="1" applyAlignment="1">
      <alignment horizontal="left" vertical="center" wrapText="1"/>
    </xf>
    <xf numFmtId="176" fontId="13" fillId="0" borderId="3" xfId="5" applyNumberFormat="1" applyFont="1" applyFill="1" applyBorder="1" applyAlignment="1" applyProtection="1">
      <alignment vertical="center" wrapText="1"/>
      <protection locked="0"/>
    </xf>
    <xf numFmtId="0" fontId="13" fillId="0" borderId="3" xfId="5" applyFont="1" applyBorder="1" applyAlignment="1" applyProtection="1">
      <alignment vertical="center" wrapText="1"/>
      <protection locked="0"/>
    </xf>
    <xf numFmtId="0" fontId="10" fillId="0" borderId="3" xfId="5" applyFont="1" applyBorder="1" applyAlignment="1" applyProtection="1">
      <alignment vertical="center" wrapText="1"/>
      <protection locked="0"/>
    </xf>
    <xf numFmtId="38" fontId="10" fillId="0" borderId="3" xfId="2" applyFont="1" applyBorder="1" applyAlignment="1" applyProtection="1">
      <alignment vertical="center" wrapText="1"/>
      <protection locked="0"/>
    </xf>
    <xf numFmtId="0" fontId="13" fillId="0" borderId="3" xfId="5" applyFont="1" applyBorder="1" applyAlignment="1" applyProtection="1">
      <alignment horizontal="center" vertical="center" wrapText="1"/>
      <protection locked="0"/>
    </xf>
    <xf numFmtId="0" fontId="13" fillId="0" borderId="3" xfId="0" applyFont="1" applyBorder="1" applyAlignment="1">
      <alignment horizontal="left" vertical="center" wrapText="1"/>
    </xf>
    <xf numFmtId="178" fontId="14" fillId="0" borderId="3" xfId="3" applyNumberFormat="1" applyFont="1" applyBorder="1" applyAlignment="1">
      <alignment horizontal="right" vertical="center" wrapText="1"/>
    </xf>
    <xf numFmtId="38" fontId="10" fillId="0" borderId="3" xfId="2" applyFont="1" applyBorder="1" applyAlignment="1" applyProtection="1">
      <alignment horizontal="center" vertical="center" wrapText="1"/>
      <protection locked="0"/>
    </xf>
    <xf numFmtId="177" fontId="13" fillId="0" borderId="3" xfId="1" applyNumberFormat="1" applyFont="1" applyBorder="1" applyAlignment="1">
      <alignment horizontal="center" vertical="center"/>
    </xf>
    <xf numFmtId="0" fontId="13" fillId="0" borderId="3" xfId="5" applyFont="1" applyFill="1" applyBorder="1" applyAlignment="1" applyProtection="1">
      <alignment vertical="center" wrapText="1"/>
      <protection locked="0"/>
    </xf>
    <xf numFmtId="0" fontId="13" fillId="0" borderId="3" xfId="0" applyFont="1" applyBorder="1">
      <alignment vertical="center"/>
    </xf>
    <xf numFmtId="38" fontId="13" fillId="0" borderId="3" xfId="2" applyFont="1" applyFill="1" applyBorder="1" applyAlignment="1" applyProtection="1">
      <alignment vertical="center" wrapText="1"/>
      <protection locked="0"/>
    </xf>
    <xf numFmtId="0" fontId="15" fillId="0" borderId="3" xfId="0" applyFont="1" applyBorder="1" applyAlignment="1">
      <alignment vertical="center" wrapText="1"/>
    </xf>
    <xf numFmtId="0" fontId="13" fillId="0" borderId="3" xfId="5" applyFont="1" applyBorder="1" applyAlignment="1" applyProtection="1">
      <alignment vertical="center" wrapText="1"/>
      <protection locked="0"/>
    </xf>
    <xf numFmtId="177" fontId="10" fillId="0" borderId="3" xfId="1" applyNumberFormat="1" applyFont="1" applyFill="1" applyBorder="1" applyAlignment="1">
      <alignment horizontal="right" vertical="center"/>
    </xf>
    <xf numFmtId="0" fontId="13" fillId="0" borderId="3" xfId="5" applyFont="1" applyBorder="1" applyAlignment="1" applyProtection="1">
      <alignment horizontal="left" vertical="center" wrapText="1"/>
      <protection locked="0"/>
    </xf>
    <xf numFmtId="176" fontId="13" fillId="0" borderId="3" xfId="5" applyNumberFormat="1" applyFont="1" applyBorder="1" applyAlignment="1" applyProtection="1">
      <alignment vertical="center" wrapText="1"/>
      <protection locked="0"/>
    </xf>
    <xf numFmtId="178" fontId="13" fillId="0" borderId="3" xfId="5" applyNumberFormat="1" applyFont="1" applyBorder="1" applyAlignment="1" applyProtection="1">
      <alignment horizontal="right" vertical="center" wrapText="1"/>
      <protection locked="0"/>
    </xf>
    <xf numFmtId="58" fontId="13" fillId="0" borderId="3" xfId="5" applyNumberFormat="1"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protection locked="0"/>
    </xf>
    <xf numFmtId="0" fontId="4" fillId="0" borderId="0" xfId="0" applyFont="1">
      <alignment vertical="center"/>
    </xf>
    <xf numFmtId="0" fontId="4" fillId="2" borderId="0" xfId="0" applyFont="1" applyFill="1">
      <alignment vertical="center"/>
    </xf>
    <xf numFmtId="0" fontId="6" fillId="2" borderId="0" xfId="0" applyFont="1" applyFill="1">
      <alignment vertical="center"/>
    </xf>
    <xf numFmtId="0" fontId="4" fillId="2" borderId="1" xfId="0" applyFont="1" applyFill="1" applyBorder="1" applyProtection="1">
      <alignment vertical="center"/>
      <protection locked="0"/>
    </xf>
    <xf numFmtId="0" fontId="4" fillId="2" borderId="1" xfId="0" applyFont="1" applyFill="1" applyBorder="1">
      <alignment vertical="center"/>
    </xf>
    <xf numFmtId="0" fontId="4" fillId="2" borderId="2" xfId="0" applyFont="1" applyFill="1" applyBorder="1" applyProtection="1">
      <alignment vertical="center"/>
      <protection locked="0"/>
    </xf>
    <xf numFmtId="0" fontId="4" fillId="2" borderId="2" xfId="0" applyFont="1" applyFill="1" applyBorder="1">
      <alignment vertical="center"/>
    </xf>
    <xf numFmtId="0" fontId="4" fillId="2" borderId="0" xfId="0" applyFont="1" applyFill="1" applyProtection="1">
      <alignment vertical="center"/>
      <protection locked="0"/>
    </xf>
    <xf numFmtId="0" fontId="4" fillId="2" borderId="0" xfId="0" applyFont="1" applyFill="1" applyAlignment="1">
      <alignment vertical="center" wrapText="1"/>
    </xf>
    <xf numFmtId="0" fontId="18" fillId="0" borderId="3" xfId="5" applyFont="1" applyBorder="1" applyAlignment="1">
      <alignment vertical="center" wrapText="1"/>
    </xf>
    <xf numFmtId="0" fontId="12" fillId="0" borderId="6" xfId="0" applyFont="1" applyBorder="1">
      <alignment vertical="center"/>
    </xf>
    <xf numFmtId="0" fontId="13" fillId="0" borderId="6" xfId="0" applyFont="1" applyBorder="1">
      <alignment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6" xfId="5" applyFont="1" applyBorder="1" applyAlignment="1" applyProtection="1">
      <alignment vertical="center" wrapText="1"/>
      <protection locked="0"/>
    </xf>
    <xf numFmtId="0" fontId="4" fillId="2" borderId="1" xfId="0" applyFont="1" applyFill="1" applyBorder="1" applyAlignment="1" applyProtection="1">
      <alignment horizontal="left" vertical="center"/>
      <protection locked="0"/>
    </xf>
    <xf numFmtId="178" fontId="13" fillId="0" borderId="3" xfId="0" applyNumberFormat="1" applyFont="1" applyBorder="1" applyAlignment="1">
      <alignment horizontal="right" vertical="center" wrapText="1"/>
    </xf>
    <xf numFmtId="38" fontId="13" fillId="0" borderId="3" xfId="2" applyFont="1" applyFill="1" applyBorder="1" applyAlignment="1">
      <alignment horizontal="right" vertical="center" wrapText="1"/>
    </xf>
    <xf numFmtId="178" fontId="22" fillId="0" borderId="3" xfId="0" applyNumberFormat="1" applyFont="1" applyBorder="1">
      <alignment vertical="center"/>
    </xf>
    <xf numFmtId="0" fontId="21" fillId="0" borderId="0" xfId="0" applyFont="1" applyAlignment="1">
      <alignment horizontal="left" vertical="center"/>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8" fillId="2" borderId="0" xfId="0" applyFont="1" applyFill="1" applyAlignment="1">
      <alignment horizontal="center" vertical="center"/>
    </xf>
    <xf numFmtId="0" fontId="4" fillId="2" borderId="1" xfId="0"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left" vertical="center"/>
      <protection locked="0"/>
    </xf>
    <xf numFmtId="0" fontId="4" fillId="2" borderId="0" xfId="0" applyFont="1" applyFill="1" applyAlignment="1">
      <alignment horizontal="left" vertical="center" shrinkToFit="1"/>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17" fillId="0" borderId="0" xfId="0" applyFont="1" applyAlignment="1">
      <alignment horizontal="center" vertical="center"/>
    </xf>
    <xf numFmtId="0" fontId="12" fillId="0" borderId="1" xfId="0" applyFont="1" applyBorder="1" applyAlignment="1">
      <alignment horizontal="left" vertical="center"/>
    </xf>
    <xf numFmtId="0" fontId="17" fillId="0" borderId="0" xfId="0" applyFont="1" applyBorder="1" applyAlignment="1">
      <alignment horizontal="center" vertical="center"/>
    </xf>
    <xf numFmtId="9" fontId="13" fillId="0" borderId="3" xfId="6" applyFont="1" applyFill="1" applyBorder="1" applyAlignment="1">
      <alignment horizontal="center" vertical="center" wrapText="1"/>
    </xf>
    <xf numFmtId="0" fontId="13" fillId="0" borderId="3" xfId="0" applyFont="1" applyBorder="1" applyAlignment="1">
      <alignment horizontal="center" vertical="center"/>
    </xf>
  </cellXfs>
  <cellStyles count="7">
    <cellStyle name="パーセント" xfId="6" builtinId="5"/>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65298;&#65297;&#12288;&#20844;&#20849;&#35519;&#36948;&#23529;&#26619;&#20250;\R6&#20844;&#20849;&#35519;&#36948;&#23529;&#26619;&#20250;\03&#12288;&#31532;3&#22238;&#65288;&#20196;&#21644;6&#24180;&#24230;&#31532;2&#22235;&#21322;&#26399;&#65289;\04%20&#26360;&#39006;&#25552;&#20986;&#12539;HP&#25522;&#36617;\02%20HP&#25522;&#36617;\01%20&#12304;&#31038;&#20154;&#30740;&#65288;R6&#31532;2&#22235;&#21322;&#26399;&#65289;&#12305;&#12304;&#22577;&#21578;&#27096;&#24335;&#12305;%20&#20844;&#20849;&#35519;&#36948;&#23529;&#26619;&#20250;&#27963;&#21205;&#29366;&#27841;&#22577;&#21578;&#26360;.xlsx" TargetMode="External"/><Relationship Id="rId1" Type="http://schemas.openxmlformats.org/officeDocument/2006/relationships/externalLinkPath" Target="/&#21508;&#37096;&#12539;&#22996;&#21729;&#20250;/&#32207;&#21209;&#35506;/&#20250;&#35336;&#20418;/&#65298;&#65297;&#12288;&#20844;&#20849;&#35519;&#36948;&#23529;&#26619;&#20250;/R6&#20844;&#20849;&#35519;&#36948;&#23529;&#26619;&#20250;/03&#12288;&#31532;3&#22238;&#65288;&#20196;&#21644;6&#24180;&#24230;&#31532;2&#22235;&#21322;&#26399;&#65289;/04%20&#26360;&#39006;&#25552;&#20986;&#12539;HP&#25522;&#36617;/02%20HP&#25522;&#36617;/01%20&#12304;&#31038;&#20154;&#30740;&#65288;R6&#31532;2&#22235;&#21322;&#26399;&#65289;&#12305;&#12304;&#22577;&#21578;&#27096;&#24335;&#12305;%20&#20844;&#20849;&#35519;&#36948;&#23529;&#26619;&#20250;&#27963;&#21205;&#29366;&#27841;&#22577;&#21578;&#263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amaguchi-miyu\Desktop\&#38750;&#26263;&#21495;&#21270;\&#20844;&#20849;&#35519;&#36948;&#23529;&#26619;&#20250;\01%20&#12304;&#31038;&#20154;&#30740;&#65288;R6&#31532;3&#22235;&#21322;&#26399;&#65289;&#12305;&#12304;&#22577;&#21578;&#27096;&#24335;&#12305;%20&#20844;&#20849;&#35519;&#36948;&#23529;&#26619;&#20250;&#27963;&#21205;&#29366;&#27841;&#22577;&#21578;&#26360;.xlsx" TargetMode="External"/><Relationship Id="rId1" Type="http://schemas.openxmlformats.org/officeDocument/2006/relationships/externalLinkPath" Target="file:///C:\Users\yamaguchi-miyu\Desktop\&#38750;&#26263;&#21495;&#21270;\&#20844;&#20849;&#35519;&#36948;&#23529;&#26619;&#20250;\01%20&#12304;&#31038;&#20154;&#30740;&#65288;R6&#31532;3&#22235;&#21322;&#26399;&#65289;&#12305;&#12304;&#22577;&#21578;&#27096;&#24335;&#12305;%20&#20844;&#20849;&#35519;&#36948;&#23529;&#26619;&#20250;&#27963;&#21205;&#29366;&#27841;&#22577;&#21578;&#2636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65298;&#65297;&#12288;&#20844;&#20849;&#35519;&#36948;&#23529;&#26619;&#20250;\R7&#20844;&#20849;&#35519;&#36948;&#23529;&#26619;&#20250;\01&#12288;&#31532;1&#22238;&#65288;&#20196;&#21644;7&#24180;&#24230;&#31532;1&#22235;&#21322;&#26399;&#65289;\05&#12288;HP&#25522;&#36617;\01%20&#12304;&#31038;&#20154;&#30740;&#65288;R7&#31532;1&#22235;&#21322;&#26399;&#65289;&#12305;&#12304;&#22577;&#21578;&#27096;&#24335;&#12305;%20&#20844;&#20849;&#35519;&#36948;&#23529;&#26619;&#20250;&#27963;&#21205;&#29366;&#27841;&#22577;&#21578;&#26360;.xlsx" TargetMode="External"/><Relationship Id="rId1" Type="http://schemas.openxmlformats.org/officeDocument/2006/relationships/externalLinkPath" Target="01%20&#12304;&#31038;&#20154;&#30740;&#65288;R7&#31532;1&#22235;&#21322;&#26399;&#65289;&#12305;&#12304;&#22577;&#21578;&#27096;&#24335;&#12305;%20&#20844;&#20849;&#35519;&#36948;&#23529;&#26619;&#20250;&#27963;&#21205;&#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令和６年７月１日～令和６年９月３０日契約締結分</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令和６年１０月１日～令和６年１２月３１日契約締結分</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令和７年１月１日～令和７年３月３１日契約締結分</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view="pageBreakPreview" zoomScaleNormal="100" zoomScaleSheetLayoutView="100" workbookViewId="0">
      <selection activeCell="F10" sqref="F10:J10"/>
    </sheetView>
  </sheetViews>
  <sheetFormatPr defaultRowHeight="13.5"/>
  <cols>
    <col min="1" max="1" width="3.625" style="1" customWidth="1"/>
    <col min="2" max="2" width="4.75" style="1" customWidth="1"/>
    <col min="3" max="5" width="9" style="1"/>
    <col min="6" max="6" width="12" style="1" customWidth="1"/>
    <col min="7" max="7" width="9" style="1"/>
    <col min="8" max="8" width="4" style="1" customWidth="1"/>
    <col min="9" max="9" width="14" style="1" customWidth="1"/>
    <col min="10" max="11" width="12.875" style="1" customWidth="1"/>
    <col min="12" max="16384" width="9" style="1"/>
  </cols>
  <sheetData>
    <row r="1" spans="1:11" ht="18.75">
      <c r="A1" s="92" t="s">
        <v>52</v>
      </c>
      <c r="B1" s="92"/>
      <c r="C1" s="92"/>
      <c r="D1" s="92"/>
      <c r="E1" s="92"/>
      <c r="F1" s="92"/>
      <c r="G1" s="92"/>
      <c r="H1" s="92"/>
      <c r="I1" s="92"/>
      <c r="J1" s="92"/>
      <c r="K1" s="92"/>
    </row>
    <row r="2" spans="1:11" ht="13.5" customHeight="1">
      <c r="A2" s="18"/>
      <c r="B2" s="18"/>
      <c r="C2" s="18"/>
      <c r="D2" s="18"/>
      <c r="E2" s="18"/>
      <c r="F2" s="18"/>
      <c r="G2" s="18"/>
      <c r="H2" s="18"/>
      <c r="I2" s="18"/>
      <c r="J2" s="18"/>
      <c r="K2" s="18"/>
    </row>
    <row r="3" spans="1:11" ht="22.5" customHeight="1">
      <c r="A3" s="18"/>
      <c r="B3" s="18"/>
      <c r="C3" s="18"/>
      <c r="D3" s="18"/>
      <c r="E3" s="18"/>
      <c r="F3" s="17"/>
      <c r="G3" s="6" t="s">
        <v>34</v>
      </c>
      <c r="H3" s="93" t="s">
        <v>33</v>
      </c>
      <c r="I3" s="93"/>
      <c r="J3" s="93"/>
      <c r="K3" s="93"/>
    </row>
    <row r="4" spans="1:11">
      <c r="A4" s="2"/>
      <c r="B4" s="2"/>
      <c r="C4" s="2"/>
      <c r="D4" s="2"/>
      <c r="E4" s="2"/>
      <c r="F4" s="2"/>
      <c r="G4" s="2"/>
      <c r="H4" s="2"/>
      <c r="I4" s="2"/>
      <c r="J4" s="2"/>
      <c r="K4" s="2"/>
    </row>
    <row r="5" spans="1:11" ht="18.75" customHeight="1">
      <c r="A5" s="2" t="s">
        <v>32</v>
      </c>
      <c r="B5" s="2"/>
      <c r="C5" s="2"/>
      <c r="D5" s="2"/>
      <c r="E5" s="94" t="s">
        <v>75</v>
      </c>
      <c r="F5" s="94"/>
      <c r="G5" s="94"/>
      <c r="H5" s="94"/>
      <c r="I5" s="16"/>
      <c r="J5" s="16"/>
      <c r="K5" s="2"/>
    </row>
    <row r="6" spans="1:11" ht="13.5" customHeight="1">
      <c r="A6" s="2"/>
      <c r="B6" s="2"/>
      <c r="C6" s="2"/>
      <c r="D6" s="2"/>
      <c r="E6" s="2"/>
      <c r="F6" s="2"/>
      <c r="G6" s="2"/>
      <c r="H6" s="2"/>
      <c r="I6" s="2"/>
      <c r="J6" s="2"/>
      <c r="K6" s="2"/>
    </row>
    <row r="7" spans="1:11" ht="18.75" customHeight="1">
      <c r="A7" s="2" t="s">
        <v>31</v>
      </c>
      <c r="B7" s="2"/>
      <c r="C7" s="2"/>
      <c r="D7" s="2"/>
      <c r="E7" s="15" t="s">
        <v>30</v>
      </c>
      <c r="F7" s="19" t="s">
        <v>93</v>
      </c>
      <c r="G7" s="19"/>
      <c r="H7" s="19"/>
      <c r="I7" s="19"/>
      <c r="J7" s="19"/>
      <c r="K7" s="2"/>
    </row>
    <row r="8" spans="1:11" ht="18.75" customHeight="1">
      <c r="A8" s="2"/>
      <c r="B8" s="2"/>
      <c r="C8" s="2"/>
      <c r="D8" s="2"/>
      <c r="E8" s="14" t="s">
        <v>29</v>
      </c>
      <c r="F8" s="91" t="s">
        <v>49</v>
      </c>
      <c r="G8" s="91"/>
      <c r="H8" s="91"/>
      <c r="I8" s="91"/>
      <c r="J8" s="91"/>
      <c r="K8" s="2"/>
    </row>
    <row r="9" spans="1:11" ht="18.75" customHeight="1">
      <c r="A9" s="2"/>
      <c r="B9" s="2"/>
      <c r="C9" s="2"/>
      <c r="D9" s="2"/>
      <c r="E9" s="14" t="s">
        <v>29</v>
      </c>
      <c r="F9" s="91" t="s">
        <v>41</v>
      </c>
      <c r="G9" s="91"/>
      <c r="H9" s="91"/>
      <c r="I9" s="91"/>
      <c r="J9" s="91"/>
      <c r="K9" s="2"/>
    </row>
    <row r="10" spans="1:11" ht="18.75" customHeight="1">
      <c r="A10" s="2"/>
      <c r="B10" s="2"/>
      <c r="C10" s="2"/>
      <c r="D10" s="2"/>
      <c r="E10" s="14" t="s">
        <v>29</v>
      </c>
      <c r="F10" s="91"/>
      <c r="G10" s="91"/>
      <c r="H10" s="91"/>
      <c r="I10" s="91"/>
      <c r="J10" s="91"/>
      <c r="K10" s="2"/>
    </row>
    <row r="11" spans="1:11" ht="18.75" customHeight="1">
      <c r="A11" s="2"/>
      <c r="B11" s="2"/>
      <c r="C11" s="2"/>
      <c r="D11" s="2"/>
      <c r="E11" s="14" t="s">
        <v>29</v>
      </c>
      <c r="F11" s="91"/>
      <c r="G11" s="91"/>
      <c r="H11" s="91"/>
      <c r="I11" s="91"/>
      <c r="J11" s="91"/>
      <c r="K11" s="2"/>
    </row>
    <row r="12" spans="1:11" ht="13.5" customHeight="1">
      <c r="A12" s="2"/>
      <c r="B12" s="2"/>
      <c r="C12" s="2"/>
      <c r="D12" s="2"/>
      <c r="E12" s="2"/>
      <c r="F12" s="2"/>
      <c r="G12" s="2"/>
      <c r="H12" s="2"/>
      <c r="I12" s="2"/>
      <c r="J12" s="2"/>
      <c r="K12" s="2"/>
    </row>
    <row r="13" spans="1:11" ht="18.75" customHeight="1">
      <c r="A13" s="2" t="s">
        <v>28</v>
      </c>
      <c r="B13" s="2"/>
      <c r="C13" s="2"/>
      <c r="D13" s="2"/>
      <c r="E13" s="101" t="s">
        <v>76</v>
      </c>
      <c r="F13" s="101"/>
      <c r="G13" s="101"/>
      <c r="H13" s="101"/>
      <c r="I13" s="101"/>
      <c r="J13" s="101"/>
      <c r="K13" s="13"/>
    </row>
    <row r="14" spans="1:11" ht="13.5" customHeight="1">
      <c r="A14" s="2"/>
      <c r="B14" s="2"/>
      <c r="C14" s="2"/>
      <c r="D14" s="2"/>
      <c r="E14" s="2"/>
      <c r="F14" s="2"/>
      <c r="G14" s="2"/>
      <c r="H14" s="2"/>
      <c r="I14" s="2"/>
      <c r="J14" s="2"/>
      <c r="K14" s="2"/>
    </row>
    <row r="15" spans="1:11" ht="18.75" customHeight="1">
      <c r="A15" s="2" t="s">
        <v>27</v>
      </c>
      <c r="B15" s="2"/>
      <c r="C15" s="2"/>
      <c r="D15" s="2"/>
      <c r="E15" s="2"/>
      <c r="F15" s="2"/>
      <c r="G15" s="2"/>
      <c r="H15" s="2"/>
      <c r="I15" s="2"/>
      <c r="J15" s="2"/>
      <c r="K15" s="2"/>
    </row>
    <row r="16" spans="1:11" ht="18.75" customHeight="1">
      <c r="A16" s="2"/>
      <c r="B16" s="2" t="s">
        <v>26</v>
      </c>
      <c r="C16" s="2"/>
      <c r="D16" s="2"/>
      <c r="E16" s="2"/>
      <c r="F16" s="2"/>
      <c r="G16" s="2"/>
      <c r="H16" s="2"/>
      <c r="I16" s="2"/>
      <c r="J16" s="2"/>
      <c r="K16" s="2"/>
    </row>
    <row r="17" spans="1:11" ht="18.75" customHeight="1">
      <c r="A17" s="2"/>
      <c r="B17" s="2"/>
      <c r="C17" s="2" t="s">
        <v>24</v>
      </c>
      <c r="D17" s="2"/>
      <c r="E17" s="2"/>
      <c r="F17" s="2"/>
      <c r="G17" s="2"/>
      <c r="H17" s="2"/>
      <c r="I17" s="2"/>
      <c r="J17" s="2"/>
      <c r="K17" s="2"/>
    </row>
    <row r="18" spans="1:11" ht="18.75" customHeight="1">
      <c r="A18" s="2"/>
      <c r="B18" s="2"/>
      <c r="C18" s="2" t="s">
        <v>20</v>
      </c>
      <c r="D18" s="2"/>
      <c r="E18" s="2"/>
      <c r="F18" s="6"/>
      <c r="G18" s="4">
        <v>0</v>
      </c>
      <c r="H18" s="3" t="s">
        <v>15</v>
      </c>
      <c r="I18" s="2"/>
      <c r="J18" s="2"/>
      <c r="K18" s="2"/>
    </row>
    <row r="19" spans="1:11" ht="18.75" customHeight="1">
      <c r="A19" s="2"/>
      <c r="B19" s="2"/>
      <c r="C19" s="2" t="s">
        <v>19</v>
      </c>
      <c r="D19" s="2"/>
      <c r="E19" s="2"/>
      <c r="F19" s="2"/>
      <c r="G19" s="11">
        <v>0</v>
      </c>
      <c r="H19" s="10" t="s">
        <v>15</v>
      </c>
      <c r="I19" s="2"/>
      <c r="J19" s="2"/>
      <c r="K19" s="2"/>
    </row>
    <row r="20" spans="1:11" ht="18.75" customHeight="1">
      <c r="A20" s="2"/>
      <c r="B20" s="2"/>
      <c r="C20" s="2"/>
      <c r="D20" s="2" t="s">
        <v>42</v>
      </c>
      <c r="E20" s="2"/>
      <c r="F20" s="2"/>
      <c r="G20" s="12"/>
      <c r="H20" s="6"/>
      <c r="I20" s="3">
        <v>0</v>
      </c>
      <c r="J20" s="2" t="s">
        <v>15</v>
      </c>
      <c r="K20" s="2"/>
    </row>
    <row r="21" spans="1:11" ht="13.5" customHeight="1">
      <c r="A21" s="2"/>
      <c r="B21" s="2"/>
      <c r="C21" s="2"/>
      <c r="D21" s="2"/>
      <c r="E21" s="2"/>
      <c r="F21" s="2"/>
      <c r="G21" s="2"/>
      <c r="H21" s="2"/>
      <c r="I21" s="2"/>
      <c r="J21" s="2"/>
      <c r="K21" s="2"/>
    </row>
    <row r="22" spans="1:11" ht="18.75" customHeight="1">
      <c r="A22" s="2"/>
      <c r="B22" s="2"/>
      <c r="C22" s="2" t="s">
        <v>21</v>
      </c>
      <c r="D22" s="2"/>
      <c r="E22" s="2"/>
      <c r="F22" s="2"/>
      <c r="G22" s="2"/>
      <c r="H22" s="2"/>
      <c r="I22" s="2"/>
      <c r="J22" s="2"/>
      <c r="K22" s="2"/>
    </row>
    <row r="23" spans="1:11" ht="18.75" customHeight="1">
      <c r="A23" s="2"/>
      <c r="B23" s="2"/>
      <c r="C23" s="2" t="s">
        <v>20</v>
      </c>
      <c r="D23" s="2"/>
      <c r="E23" s="2"/>
      <c r="F23" s="2"/>
      <c r="G23" s="4">
        <v>0</v>
      </c>
      <c r="H23" s="3" t="s">
        <v>15</v>
      </c>
      <c r="I23" s="2"/>
      <c r="J23" s="2"/>
      <c r="K23" s="2"/>
    </row>
    <row r="24" spans="1:11" ht="18.75" customHeight="1">
      <c r="A24" s="2"/>
      <c r="B24" s="2"/>
      <c r="C24" s="2" t="s">
        <v>19</v>
      </c>
      <c r="D24" s="2"/>
      <c r="E24" s="2"/>
      <c r="F24" s="2"/>
      <c r="G24" s="11">
        <v>0</v>
      </c>
      <c r="H24" s="10" t="s">
        <v>15</v>
      </c>
      <c r="I24" s="2"/>
      <c r="J24" s="2"/>
      <c r="K24" s="2"/>
    </row>
    <row r="25" spans="1:11" ht="13.5" customHeight="1">
      <c r="A25" s="2"/>
      <c r="B25" s="2"/>
      <c r="C25" s="2"/>
      <c r="D25" s="2"/>
      <c r="E25" s="2"/>
      <c r="F25" s="2"/>
      <c r="G25" s="2"/>
      <c r="H25" s="2"/>
      <c r="I25" s="2"/>
      <c r="J25" s="2"/>
      <c r="K25" s="2"/>
    </row>
    <row r="26" spans="1:11" ht="18.75" customHeight="1">
      <c r="A26" s="2"/>
      <c r="B26" s="2" t="s">
        <v>25</v>
      </c>
      <c r="C26" s="2"/>
      <c r="D26" s="2"/>
      <c r="E26" s="2"/>
      <c r="F26" s="2"/>
      <c r="G26" s="2"/>
      <c r="H26" s="2"/>
      <c r="I26" s="2"/>
      <c r="J26" s="2"/>
      <c r="K26" s="2"/>
    </row>
    <row r="27" spans="1:11" ht="18.75" customHeight="1">
      <c r="A27" s="2"/>
      <c r="B27" s="2"/>
      <c r="C27" s="2" t="s">
        <v>24</v>
      </c>
      <c r="D27" s="2"/>
      <c r="E27" s="2"/>
      <c r="F27" s="2"/>
      <c r="G27" s="2"/>
      <c r="H27" s="2"/>
      <c r="I27" s="2"/>
      <c r="J27" s="2"/>
      <c r="K27" s="2"/>
    </row>
    <row r="28" spans="1:11" ht="18.75" customHeight="1">
      <c r="A28" s="2"/>
      <c r="B28" s="2"/>
      <c r="C28" s="2" t="s">
        <v>20</v>
      </c>
      <c r="D28" s="2"/>
      <c r="E28" s="2"/>
      <c r="F28" s="2"/>
      <c r="G28" s="4">
        <v>5</v>
      </c>
      <c r="H28" s="3" t="s">
        <v>15</v>
      </c>
      <c r="I28" s="2"/>
      <c r="J28" s="2"/>
      <c r="K28" s="2"/>
    </row>
    <row r="29" spans="1:11" ht="18.75" customHeight="1">
      <c r="A29" s="2"/>
      <c r="B29" s="2"/>
      <c r="C29" s="2" t="s">
        <v>19</v>
      </c>
      <c r="D29" s="2"/>
      <c r="E29" s="2"/>
      <c r="F29" s="2"/>
      <c r="G29" s="11">
        <v>5</v>
      </c>
      <c r="H29" s="10" t="s">
        <v>15</v>
      </c>
      <c r="I29" s="6"/>
      <c r="J29" s="2"/>
      <c r="K29" s="2"/>
    </row>
    <row r="30" spans="1:11" ht="18.75" customHeight="1">
      <c r="A30" s="2"/>
      <c r="B30" s="2"/>
      <c r="C30" s="2"/>
      <c r="D30" s="2" t="s">
        <v>43</v>
      </c>
      <c r="E30" s="2"/>
      <c r="F30" s="2"/>
      <c r="G30" s="12"/>
      <c r="H30" s="12"/>
      <c r="I30" s="6"/>
      <c r="J30" s="3">
        <v>1</v>
      </c>
      <c r="K30" s="2" t="s">
        <v>15</v>
      </c>
    </row>
    <row r="31" spans="1:11" ht="18.75" customHeight="1">
      <c r="A31" s="2"/>
      <c r="B31" s="2"/>
      <c r="C31" s="2"/>
      <c r="D31" s="2" t="s">
        <v>23</v>
      </c>
      <c r="E31" s="2"/>
      <c r="F31" s="2"/>
      <c r="G31" s="12"/>
      <c r="H31" s="12"/>
      <c r="I31" s="6"/>
      <c r="J31" s="3">
        <v>3</v>
      </c>
      <c r="K31" s="2" t="s">
        <v>15</v>
      </c>
    </row>
    <row r="32" spans="1:11" ht="18.75" customHeight="1">
      <c r="A32" s="2"/>
      <c r="B32" s="2"/>
      <c r="C32" s="2"/>
      <c r="D32" s="95" t="s">
        <v>39</v>
      </c>
      <c r="E32" s="95"/>
      <c r="F32" s="95"/>
      <c r="G32" s="95"/>
      <c r="H32" s="95"/>
      <c r="I32" s="95"/>
      <c r="J32" s="3">
        <v>0</v>
      </c>
      <c r="K32" s="2" t="s">
        <v>15</v>
      </c>
    </row>
    <row r="33" spans="1:11" ht="18.75" customHeight="1">
      <c r="A33" s="2"/>
      <c r="B33" s="2"/>
      <c r="C33" s="2"/>
      <c r="D33" s="95" t="s">
        <v>22</v>
      </c>
      <c r="E33" s="95"/>
      <c r="F33" s="95"/>
      <c r="G33" s="95"/>
      <c r="H33" s="95"/>
      <c r="I33" s="95"/>
      <c r="J33" s="3">
        <v>0</v>
      </c>
      <c r="K33" s="2" t="s">
        <v>15</v>
      </c>
    </row>
    <row r="34" spans="1:11" ht="18.75" customHeight="1">
      <c r="A34" s="2"/>
      <c r="B34" s="2"/>
      <c r="C34" s="2"/>
      <c r="D34" s="2"/>
      <c r="E34" s="2"/>
      <c r="F34" s="2"/>
      <c r="G34" s="2"/>
      <c r="H34" s="2"/>
      <c r="I34" s="2"/>
      <c r="J34" s="2"/>
      <c r="K34" s="2"/>
    </row>
    <row r="35" spans="1:11" ht="18.75" customHeight="1">
      <c r="A35" s="2"/>
      <c r="B35" s="2"/>
      <c r="C35" s="2" t="s">
        <v>21</v>
      </c>
      <c r="D35" s="2"/>
      <c r="E35" s="2"/>
      <c r="F35" s="2"/>
      <c r="G35" s="2"/>
      <c r="H35" s="2"/>
      <c r="I35" s="2"/>
      <c r="J35" s="2"/>
      <c r="K35" s="2"/>
    </row>
    <row r="36" spans="1:11" ht="18.75" customHeight="1">
      <c r="A36" s="2"/>
      <c r="B36" s="2"/>
      <c r="C36" s="2" t="s">
        <v>20</v>
      </c>
      <c r="D36" s="2"/>
      <c r="E36" s="2"/>
      <c r="F36" s="2"/>
      <c r="G36" s="4">
        <v>4</v>
      </c>
      <c r="H36" s="3" t="s">
        <v>15</v>
      </c>
      <c r="I36" s="2"/>
      <c r="J36" s="2"/>
      <c r="K36" s="2"/>
    </row>
    <row r="37" spans="1:11" ht="18.75" customHeight="1">
      <c r="A37" s="2"/>
      <c r="B37" s="2"/>
      <c r="C37" s="2" t="s">
        <v>19</v>
      </c>
      <c r="D37" s="2"/>
      <c r="E37" s="2"/>
      <c r="F37" s="2"/>
      <c r="G37" s="11">
        <v>4</v>
      </c>
      <c r="H37" s="10" t="s">
        <v>15</v>
      </c>
      <c r="I37" s="2"/>
      <c r="J37" s="2"/>
      <c r="K37" s="2"/>
    </row>
    <row r="38" spans="1:11" ht="18.75" customHeight="1">
      <c r="A38" s="2"/>
      <c r="B38" s="2"/>
      <c r="C38" s="9" t="s">
        <v>18</v>
      </c>
      <c r="D38" s="9"/>
      <c r="E38" s="9"/>
      <c r="F38" s="9"/>
      <c r="G38" s="9"/>
      <c r="H38" s="9"/>
      <c r="I38" s="9"/>
      <c r="J38" s="8">
        <v>0</v>
      </c>
      <c r="K38" s="7" t="s">
        <v>15</v>
      </c>
    </row>
    <row r="39" spans="1:11" ht="18.75" customHeight="1">
      <c r="A39" s="2"/>
      <c r="B39" s="2"/>
      <c r="C39" s="95" t="s">
        <v>17</v>
      </c>
      <c r="D39" s="95"/>
      <c r="E39" s="95"/>
      <c r="F39" s="95"/>
      <c r="G39" s="95"/>
      <c r="H39" s="95"/>
      <c r="I39" s="95"/>
      <c r="J39" s="8">
        <v>0</v>
      </c>
      <c r="K39" s="7" t="s">
        <v>15</v>
      </c>
    </row>
    <row r="40" spans="1:11" ht="18.75" customHeight="1">
      <c r="A40" s="2"/>
      <c r="B40" s="2"/>
      <c r="C40" s="95" t="s">
        <v>40</v>
      </c>
      <c r="D40" s="95"/>
      <c r="E40" s="95"/>
      <c r="F40" s="95"/>
      <c r="G40" s="95"/>
      <c r="H40" s="95"/>
      <c r="I40" s="95"/>
      <c r="J40" s="8">
        <v>0</v>
      </c>
      <c r="K40" s="7" t="s">
        <v>15</v>
      </c>
    </row>
    <row r="41" spans="1:11" ht="18.75" customHeight="1">
      <c r="A41" s="2"/>
      <c r="B41" s="2"/>
      <c r="C41" s="95" t="s">
        <v>44</v>
      </c>
      <c r="D41" s="95"/>
      <c r="E41" s="95"/>
      <c r="F41" s="95"/>
      <c r="G41" s="95"/>
      <c r="H41" s="95"/>
      <c r="I41" s="95"/>
      <c r="J41" s="8">
        <v>0</v>
      </c>
      <c r="K41" s="7" t="s">
        <v>15</v>
      </c>
    </row>
    <row r="42" spans="1:11" ht="13.5" customHeight="1">
      <c r="A42" s="2"/>
      <c r="B42" s="2"/>
      <c r="C42" s="2"/>
      <c r="D42" s="2"/>
      <c r="E42" s="2"/>
      <c r="F42" s="2"/>
      <c r="G42" s="2"/>
      <c r="H42" s="2"/>
      <c r="I42" s="2"/>
      <c r="J42" s="2"/>
      <c r="K42" s="2"/>
    </row>
    <row r="43" spans="1:11" ht="18.75" customHeight="1">
      <c r="A43" s="2" t="s">
        <v>45</v>
      </c>
      <c r="B43" s="2"/>
      <c r="C43" s="6"/>
      <c r="D43" s="6"/>
      <c r="E43" s="5"/>
      <c r="F43" s="5"/>
      <c r="G43" s="5"/>
      <c r="H43" s="5"/>
      <c r="I43" s="5"/>
      <c r="J43" s="5"/>
      <c r="K43" s="5"/>
    </row>
    <row r="44" spans="1:11" ht="30" customHeight="1">
      <c r="A44" s="2"/>
      <c r="B44" s="2"/>
      <c r="C44" s="96" t="s">
        <v>16</v>
      </c>
      <c r="D44" s="97"/>
      <c r="E44" s="97"/>
      <c r="F44" s="97"/>
      <c r="G44" s="97"/>
      <c r="H44" s="97"/>
      <c r="I44" s="97"/>
      <c r="J44" s="97"/>
      <c r="K44" s="98"/>
    </row>
    <row r="45" spans="1:11" ht="13.5" customHeight="1">
      <c r="A45" s="2"/>
      <c r="B45" s="2"/>
      <c r="C45" s="2"/>
      <c r="D45" s="2"/>
      <c r="E45" s="2"/>
      <c r="F45" s="2"/>
      <c r="G45" s="2"/>
      <c r="H45" s="2"/>
      <c r="I45" s="2"/>
      <c r="J45" s="2"/>
      <c r="K45" s="2"/>
    </row>
    <row r="46" spans="1:11" ht="18.75" customHeight="1">
      <c r="A46" s="2" t="s">
        <v>46</v>
      </c>
      <c r="B46" s="2"/>
      <c r="C46" s="2"/>
      <c r="D46" s="2"/>
      <c r="E46" s="2"/>
      <c r="F46" s="2"/>
      <c r="G46" s="2"/>
      <c r="H46" s="2"/>
      <c r="I46" s="2"/>
      <c r="J46" s="2"/>
      <c r="K46" s="2"/>
    </row>
    <row r="47" spans="1:11" ht="18.75" customHeight="1">
      <c r="A47" s="2"/>
      <c r="B47" s="2" t="s">
        <v>47</v>
      </c>
      <c r="C47" s="2"/>
      <c r="D47" s="2"/>
      <c r="E47" s="2"/>
      <c r="F47" s="2"/>
      <c r="G47" s="4">
        <v>0</v>
      </c>
      <c r="H47" s="3" t="s">
        <v>15</v>
      </c>
      <c r="I47" s="2"/>
      <c r="J47" s="2"/>
      <c r="K47" s="2"/>
    </row>
    <row r="48" spans="1:11" ht="18.75" customHeight="1">
      <c r="A48" s="2"/>
      <c r="B48" s="2" t="s">
        <v>48</v>
      </c>
      <c r="C48" s="2"/>
      <c r="D48" s="2"/>
      <c r="E48" s="2"/>
      <c r="F48" s="2"/>
      <c r="G48" s="2"/>
      <c r="H48" s="2"/>
      <c r="I48" s="2"/>
      <c r="J48" s="2"/>
      <c r="K48" s="2"/>
    </row>
    <row r="49" spans="1:11" ht="30" customHeight="1">
      <c r="A49" s="2"/>
      <c r="B49" s="2"/>
      <c r="C49" s="99" t="s">
        <v>95</v>
      </c>
      <c r="D49" s="91"/>
      <c r="E49" s="91"/>
      <c r="F49" s="91"/>
      <c r="G49" s="91"/>
      <c r="H49" s="91"/>
      <c r="I49" s="91"/>
      <c r="J49" s="91"/>
      <c r="K49" s="100"/>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E4CE-AFB1-4BB2-A771-277013149DD9}">
  <dimension ref="A1:L12"/>
  <sheetViews>
    <sheetView workbookViewId="0">
      <selection activeCell="E11" sqref="E11"/>
    </sheetView>
  </sheetViews>
  <sheetFormatPr defaultRowHeight="13.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2" ht="15">
      <c r="B1" s="102" t="s">
        <v>10</v>
      </c>
      <c r="C1" s="102"/>
      <c r="D1" s="102"/>
      <c r="E1" s="102"/>
      <c r="F1" s="102"/>
      <c r="G1" s="102"/>
      <c r="H1" s="102"/>
      <c r="I1" s="102"/>
      <c r="J1" s="102"/>
      <c r="K1" s="102"/>
      <c r="L1" s="102"/>
    </row>
    <row r="3" spans="1:12">
      <c r="B3" s="20" t="s">
        <v>7</v>
      </c>
      <c r="C3" s="21" t="s">
        <v>13</v>
      </c>
      <c r="D3" s="103" t="str">
        <f>[3]別紙様式１!D3</f>
        <v>令和７年１月１日～令和７年３月３１日契約締結分</v>
      </c>
      <c r="E3" s="103"/>
      <c r="F3" s="103"/>
      <c r="G3" s="103"/>
      <c r="H3" s="103"/>
      <c r="I3" s="21" t="s">
        <v>14</v>
      </c>
      <c r="J3" s="103" t="s">
        <v>50</v>
      </c>
      <c r="K3" s="103"/>
      <c r="L3" s="103"/>
    </row>
    <row r="4" spans="1:12" ht="31.5">
      <c r="A4" s="75"/>
      <c r="B4" s="24" t="s">
        <v>11</v>
      </c>
      <c r="C4" s="24" t="s">
        <v>0</v>
      </c>
      <c r="D4" s="24" t="s">
        <v>1</v>
      </c>
      <c r="E4" s="24" t="s">
        <v>2</v>
      </c>
      <c r="F4" s="24" t="s">
        <v>51</v>
      </c>
      <c r="G4" s="24" t="s">
        <v>8</v>
      </c>
      <c r="H4" s="24" t="s">
        <v>35</v>
      </c>
      <c r="I4" s="24" t="s">
        <v>36</v>
      </c>
      <c r="J4" s="24" t="s">
        <v>4</v>
      </c>
      <c r="K4" s="24" t="s">
        <v>6</v>
      </c>
      <c r="L4" s="24" t="s">
        <v>12</v>
      </c>
    </row>
    <row r="5" spans="1:12" ht="52.5">
      <c r="A5" s="75"/>
      <c r="B5" s="24" t="s">
        <v>135</v>
      </c>
      <c r="C5" s="60" t="s">
        <v>54</v>
      </c>
      <c r="D5" s="61">
        <v>45667</v>
      </c>
      <c r="E5" s="24" t="s">
        <v>136</v>
      </c>
      <c r="F5" s="86">
        <v>3010401011971</v>
      </c>
      <c r="G5" s="58" t="s">
        <v>53</v>
      </c>
      <c r="H5" s="87">
        <v>1806420</v>
      </c>
      <c r="I5" s="87">
        <v>1806420</v>
      </c>
      <c r="J5" s="37">
        <f t="shared" ref="J5" si="0">I5/H5</f>
        <v>1</v>
      </c>
      <c r="K5" s="24" t="s">
        <v>137</v>
      </c>
      <c r="L5" s="24" t="s">
        <v>94</v>
      </c>
    </row>
    <row r="6" spans="1:12" s="80" customFormat="1" ht="18.75">
      <c r="A6" s="77"/>
      <c r="B6" s="78" t="s">
        <v>115</v>
      </c>
      <c r="C6" s="77"/>
      <c r="D6" s="78"/>
      <c r="E6" s="78"/>
      <c r="F6" s="78"/>
      <c r="G6" s="78"/>
      <c r="H6" s="79"/>
      <c r="J6" s="81"/>
      <c r="K6" s="89"/>
    </row>
    <row r="7" spans="1:12" s="80" customFormat="1" ht="18.75">
      <c r="A7" s="77"/>
      <c r="B7" s="78" t="s">
        <v>116</v>
      </c>
      <c r="C7" s="77"/>
      <c r="D7" s="78"/>
      <c r="E7" s="78"/>
      <c r="F7" s="78"/>
      <c r="G7" s="78"/>
      <c r="H7" s="79"/>
      <c r="J7" s="81"/>
      <c r="K7" s="89"/>
    </row>
    <row r="8" spans="1:12" s="80" customFormat="1" ht="18.75">
      <c r="A8" s="77"/>
      <c r="B8" s="78" t="s">
        <v>117</v>
      </c>
      <c r="C8" s="77"/>
      <c r="D8" s="78"/>
      <c r="E8" s="78"/>
      <c r="F8" s="78"/>
      <c r="G8" s="78"/>
      <c r="H8" s="79"/>
      <c r="I8" s="81"/>
      <c r="J8" s="81"/>
      <c r="K8" s="89"/>
    </row>
    <row r="9" spans="1:12" s="80" customFormat="1" ht="18.75">
      <c r="A9" s="77"/>
      <c r="B9" s="78" t="s">
        <v>118</v>
      </c>
      <c r="C9" s="77"/>
      <c r="D9" s="78"/>
      <c r="E9" s="78"/>
      <c r="F9" s="78"/>
      <c r="G9" s="78"/>
      <c r="H9" s="79"/>
      <c r="I9" s="81"/>
      <c r="J9" s="81"/>
      <c r="K9" s="89"/>
    </row>
    <row r="10" spans="1:12" s="80" customFormat="1" ht="18.75">
      <c r="A10" s="77"/>
      <c r="B10" s="78" t="s">
        <v>119</v>
      </c>
      <c r="C10" s="77"/>
      <c r="D10" s="78"/>
      <c r="E10" s="78"/>
      <c r="F10" s="78"/>
      <c r="G10" s="78"/>
      <c r="H10" s="79"/>
      <c r="I10" s="81"/>
      <c r="J10" s="81"/>
      <c r="K10" s="89"/>
    </row>
    <row r="11" spans="1:12" s="80" customFormat="1" ht="18.75">
      <c r="A11" s="77"/>
      <c r="B11" s="78" t="s">
        <v>120</v>
      </c>
      <c r="C11" s="77"/>
      <c r="D11" s="78"/>
      <c r="E11" s="78"/>
      <c r="F11" s="78"/>
      <c r="G11" s="78"/>
      <c r="H11" s="79"/>
      <c r="I11" s="81"/>
      <c r="J11" s="81"/>
      <c r="K11" s="89"/>
    </row>
    <row r="12" spans="1:12" s="80" customFormat="1" ht="18.75">
      <c r="A12" s="77"/>
      <c r="B12" s="78" t="s">
        <v>121</v>
      </c>
      <c r="C12" s="81"/>
      <c r="I12" s="81"/>
      <c r="J12" s="81"/>
      <c r="K12" s="89"/>
    </row>
  </sheetData>
  <protectedRanges>
    <protectedRange sqref="B6:B12" name="データ入力_6_6_2"/>
  </protectedRanges>
  <mergeCells count="3">
    <mergeCell ref="B1:L1"/>
    <mergeCell ref="D3:H3"/>
    <mergeCell ref="J3:L3"/>
  </mergeCells>
  <phoneticPr fontId="2"/>
  <dataValidations count="2">
    <dataValidation imeMode="off" allowBlank="1" showInputMessage="1" showErrorMessage="1" sqref="H6:J65539" xr:uid="{B1FF3589-FFD1-4E3C-B3E3-65007E537593}"/>
    <dataValidation imeMode="on" allowBlank="1" showInputMessage="1" showErrorMessage="1" sqref="I1:L5 E1:H2 E4:H5 B6:G65539 B1:D5 K6:L65539" xr:uid="{E5B51EF5-7FB2-42CB-8167-032B77E7C94E}"/>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77AA1-A66A-4492-8BAC-AFF1E5CAB190}">
  <dimension ref="A1:M15"/>
  <sheetViews>
    <sheetView tabSelected="1" workbookViewId="0">
      <selection activeCell="G9" sqref="G9"/>
    </sheetView>
  </sheetViews>
  <sheetFormatPr defaultRowHeight="13.5"/>
  <cols>
    <col min="1" max="1" width="5" style="20" customWidth="1"/>
    <col min="2" max="2" width="25.625" style="20" customWidth="1"/>
    <col min="3" max="3" width="17.375" style="21" customWidth="1"/>
    <col min="4" max="4" width="12.875" style="20" customWidth="1"/>
    <col min="5" max="6" width="14.625" style="20" customWidth="1"/>
    <col min="7" max="7" width="26.875" style="20" bestFit="1"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6384" width="9" style="20"/>
  </cols>
  <sheetData>
    <row r="1" spans="1:13" ht="17.25" customHeight="1">
      <c r="B1" s="102" t="s">
        <v>10</v>
      </c>
      <c r="C1" s="102"/>
      <c r="D1" s="102"/>
      <c r="E1" s="102"/>
      <c r="F1" s="102"/>
      <c r="G1" s="102"/>
      <c r="H1" s="102"/>
      <c r="I1" s="102"/>
      <c r="J1" s="102"/>
      <c r="K1" s="102"/>
      <c r="L1" s="102"/>
      <c r="M1" s="102"/>
    </row>
    <row r="3" spans="1:13">
      <c r="B3" s="31" t="s">
        <v>9</v>
      </c>
      <c r="C3" s="32" t="s">
        <v>13</v>
      </c>
      <c r="D3" s="103" t="str">
        <f>[3]別紙様式１!D3</f>
        <v>令和７年１月１日～令和７年３月３１日契約締結分</v>
      </c>
      <c r="E3" s="103"/>
      <c r="F3" s="103"/>
      <c r="G3" s="103"/>
      <c r="H3" s="103"/>
      <c r="I3" s="32" t="s">
        <v>14</v>
      </c>
      <c r="J3" s="103" t="s">
        <v>50</v>
      </c>
      <c r="K3" s="103"/>
      <c r="L3" s="103"/>
      <c r="M3" s="103"/>
    </row>
    <row r="4" spans="1:13" s="83" customFormat="1" ht="61.5" customHeight="1">
      <c r="A4" s="82"/>
      <c r="B4" s="24" t="s">
        <v>11</v>
      </c>
      <c r="C4" s="24" t="s">
        <v>0</v>
      </c>
      <c r="D4" s="24" t="s">
        <v>1</v>
      </c>
      <c r="E4" s="24" t="s">
        <v>2</v>
      </c>
      <c r="F4" s="24" t="s">
        <v>51</v>
      </c>
      <c r="G4" s="24" t="s">
        <v>3</v>
      </c>
      <c r="H4" s="24" t="s">
        <v>37</v>
      </c>
      <c r="I4" s="24" t="s">
        <v>38</v>
      </c>
      <c r="J4" s="24" t="s">
        <v>4</v>
      </c>
      <c r="K4" s="24" t="s">
        <v>5</v>
      </c>
      <c r="L4" s="24" t="s">
        <v>6</v>
      </c>
      <c r="M4" s="24" t="s">
        <v>12</v>
      </c>
    </row>
    <row r="5" spans="1:13" s="83" customFormat="1" ht="61.5" customHeight="1">
      <c r="A5" s="82"/>
      <c r="B5" s="24" t="s">
        <v>138</v>
      </c>
      <c r="C5" s="24" t="s">
        <v>54</v>
      </c>
      <c r="D5" s="39">
        <v>45723</v>
      </c>
      <c r="E5" s="24" t="s">
        <v>139</v>
      </c>
      <c r="F5" s="24" t="s">
        <v>74</v>
      </c>
      <c r="G5" s="24" t="s">
        <v>140</v>
      </c>
      <c r="H5" s="40">
        <v>4865000</v>
      </c>
      <c r="I5" s="40">
        <v>4865000</v>
      </c>
      <c r="J5" s="105">
        <f>H5/I5</f>
        <v>1</v>
      </c>
      <c r="K5" s="24">
        <v>0</v>
      </c>
      <c r="L5" s="24"/>
      <c r="M5" s="24" t="s">
        <v>94</v>
      </c>
    </row>
    <row r="6" spans="1:13" ht="99.75" customHeight="1">
      <c r="A6" s="84"/>
      <c r="B6" s="24" t="s">
        <v>141</v>
      </c>
      <c r="C6" s="24" t="s">
        <v>54</v>
      </c>
      <c r="D6" s="39">
        <v>45740</v>
      </c>
      <c r="E6" s="34" t="s">
        <v>142</v>
      </c>
      <c r="F6" s="51">
        <v>6011101000700</v>
      </c>
      <c r="G6" s="47" t="s">
        <v>143</v>
      </c>
      <c r="H6" s="40">
        <v>1342000</v>
      </c>
      <c r="I6" s="40">
        <v>1342000</v>
      </c>
      <c r="J6" s="105">
        <f>H6/I6</f>
        <v>1</v>
      </c>
      <c r="K6" s="49">
        <v>0</v>
      </c>
      <c r="L6" s="24"/>
      <c r="M6" s="106" t="s">
        <v>94</v>
      </c>
    </row>
    <row r="7" spans="1:13" s="80" customFormat="1" ht="18.75">
      <c r="A7" s="81"/>
      <c r="B7" s="78" t="s">
        <v>115</v>
      </c>
      <c r="C7" s="77"/>
      <c r="D7" s="78"/>
      <c r="E7" s="78"/>
      <c r="F7" s="78"/>
      <c r="G7" s="78"/>
      <c r="H7" s="79"/>
      <c r="J7" s="81"/>
    </row>
    <row r="8" spans="1:13" s="80" customFormat="1" ht="18.75">
      <c r="A8" s="81"/>
      <c r="B8" s="78" t="s">
        <v>116</v>
      </c>
      <c r="C8" s="77"/>
      <c r="D8" s="78"/>
      <c r="E8" s="78"/>
      <c r="F8" s="78"/>
      <c r="G8" s="78"/>
      <c r="H8" s="79"/>
      <c r="J8" s="81"/>
    </row>
    <row r="9" spans="1:13" s="80" customFormat="1" ht="18.75">
      <c r="A9" s="81"/>
      <c r="B9" s="78" t="s">
        <v>117</v>
      </c>
      <c r="C9" s="77"/>
      <c r="D9" s="78"/>
      <c r="E9" s="78"/>
      <c r="F9" s="78"/>
      <c r="G9" s="78"/>
      <c r="H9" s="79"/>
      <c r="I9" s="81"/>
      <c r="J9" s="81"/>
    </row>
    <row r="10" spans="1:13" s="80" customFormat="1" ht="18.75">
      <c r="A10" s="81"/>
      <c r="B10" s="78" t="s">
        <v>118</v>
      </c>
      <c r="C10" s="77"/>
      <c r="D10" s="78"/>
      <c r="E10" s="78"/>
      <c r="F10" s="78"/>
      <c r="G10" s="78"/>
      <c r="H10" s="79"/>
      <c r="I10" s="81"/>
      <c r="J10" s="81"/>
    </row>
    <row r="11" spans="1:13" s="80" customFormat="1" ht="18.75">
      <c r="A11" s="81"/>
      <c r="B11" s="78" t="s">
        <v>119</v>
      </c>
      <c r="C11" s="77"/>
      <c r="D11" s="78"/>
      <c r="E11" s="78"/>
      <c r="F11" s="78"/>
      <c r="G11" s="78"/>
      <c r="H11" s="79"/>
      <c r="I11" s="81"/>
      <c r="J11" s="81"/>
    </row>
    <row r="12" spans="1:13" s="80" customFormat="1" ht="18.75">
      <c r="A12" s="81"/>
      <c r="B12" s="78" t="s">
        <v>120</v>
      </c>
      <c r="C12" s="77"/>
      <c r="D12" s="78"/>
      <c r="E12" s="78"/>
      <c r="F12" s="78"/>
      <c r="G12" s="78"/>
      <c r="H12" s="79"/>
      <c r="I12" s="81"/>
      <c r="J12" s="81"/>
    </row>
    <row r="13" spans="1:13" s="80" customFormat="1" ht="18.75">
      <c r="A13" s="81"/>
      <c r="B13" s="78" t="s">
        <v>121</v>
      </c>
      <c r="C13" s="81"/>
      <c r="I13" s="81"/>
      <c r="J13" s="81"/>
    </row>
    <row r="15" spans="1:13">
      <c r="A15" s="20" t="s">
        <v>90</v>
      </c>
    </row>
  </sheetData>
  <protectedRanges>
    <protectedRange sqref="F6:F13" name="データ入力_6_6_1"/>
  </protectedRanges>
  <mergeCells count="3">
    <mergeCell ref="B1:M1"/>
    <mergeCell ref="D3:H3"/>
    <mergeCell ref="J3:M3"/>
  </mergeCells>
  <phoneticPr fontId="2"/>
  <dataValidations count="2">
    <dataValidation imeMode="off" allowBlank="1" showInputMessage="1" showErrorMessage="1" sqref="H6 H7:J65540" xr:uid="{4820A96E-A754-4740-B614-3D69D9DB1B8F}"/>
    <dataValidation imeMode="on" allowBlank="1" showInputMessage="1" showErrorMessage="1" sqref="K1:M2 E1:H2 G6 E4:F6 N1:IV6 G4:H5 K14:M65540 I1:I5 N14:IV1048576 K4:M12 B1:D6 K13:L13 B7:G65540 N7:IR13 J1:J6" xr:uid="{5C792942-C85B-466E-8742-D3F5D06D3AC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9"/>
  <sheetViews>
    <sheetView view="pageBreakPreview" topLeftCell="B1" zoomScaleNormal="115" zoomScaleSheetLayoutView="100" workbookViewId="0">
      <selection activeCell="L8" sqref="L8"/>
    </sheetView>
  </sheetViews>
  <sheetFormatPr defaultRowHeight="13.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2" ht="17.25" customHeight="1">
      <c r="B1" s="102" t="s">
        <v>10</v>
      </c>
      <c r="C1" s="102"/>
      <c r="D1" s="102"/>
      <c r="E1" s="102"/>
      <c r="F1" s="102"/>
      <c r="G1" s="102"/>
      <c r="H1" s="102"/>
      <c r="I1" s="102"/>
      <c r="J1" s="102"/>
      <c r="K1" s="102"/>
      <c r="L1" s="102"/>
    </row>
    <row r="3" spans="1:12">
      <c r="B3" s="20" t="s">
        <v>7</v>
      </c>
      <c r="C3" s="21" t="s">
        <v>13</v>
      </c>
      <c r="D3" s="103" t="s">
        <v>77</v>
      </c>
      <c r="E3" s="103"/>
      <c r="F3" s="103"/>
      <c r="G3" s="103"/>
      <c r="H3" s="103"/>
      <c r="I3" s="21" t="s">
        <v>14</v>
      </c>
      <c r="J3" s="103" t="s">
        <v>50</v>
      </c>
      <c r="K3" s="103"/>
      <c r="L3" s="103"/>
    </row>
    <row r="4" spans="1:12" ht="47.25" customHeight="1">
      <c r="A4" s="22"/>
      <c r="B4" s="23" t="s">
        <v>11</v>
      </c>
      <c r="C4" s="23" t="s">
        <v>0</v>
      </c>
      <c r="D4" s="23" t="s">
        <v>1</v>
      </c>
      <c r="E4" s="23" t="s">
        <v>2</v>
      </c>
      <c r="F4" s="23" t="s">
        <v>51</v>
      </c>
      <c r="G4" s="23" t="s">
        <v>8</v>
      </c>
      <c r="H4" s="23" t="s">
        <v>35</v>
      </c>
      <c r="I4" s="23" t="s">
        <v>36</v>
      </c>
      <c r="J4" s="23" t="s">
        <v>4</v>
      </c>
      <c r="K4" s="23" t="s">
        <v>6</v>
      </c>
      <c r="L4" s="24" t="s">
        <v>12</v>
      </c>
    </row>
    <row r="5" spans="1:12" ht="63" customHeight="1">
      <c r="A5" s="27">
        <v>1</v>
      </c>
      <c r="B5" s="43" t="s">
        <v>78</v>
      </c>
      <c r="C5" s="35" t="s">
        <v>54</v>
      </c>
      <c r="D5" s="45">
        <v>45383</v>
      </c>
      <c r="E5" s="35" t="s">
        <v>66</v>
      </c>
      <c r="F5" s="42">
        <v>6011401005580</v>
      </c>
      <c r="G5" s="46" t="s">
        <v>53</v>
      </c>
      <c r="H5" s="36">
        <v>8101489</v>
      </c>
      <c r="I5" s="36">
        <v>7212150</v>
      </c>
      <c r="J5" s="37">
        <f t="shared" ref="J5:J6" si="0">I5/H5</f>
        <v>0.89022524131057879</v>
      </c>
      <c r="K5" s="38" t="s">
        <v>67</v>
      </c>
      <c r="L5" s="25" t="s">
        <v>95</v>
      </c>
    </row>
    <row r="6" spans="1:12" ht="74.25" customHeight="1">
      <c r="A6" s="27">
        <v>2</v>
      </c>
      <c r="B6" s="43" t="s">
        <v>60</v>
      </c>
      <c r="C6" s="35" t="s">
        <v>54</v>
      </c>
      <c r="D6" s="45">
        <v>45383</v>
      </c>
      <c r="E6" s="35" t="s">
        <v>80</v>
      </c>
      <c r="F6" s="42">
        <v>1011101015050</v>
      </c>
      <c r="G6" s="46" t="s">
        <v>53</v>
      </c>
      <c r="H6" s="36">
        <v>4146120</v>
      </c>
      <c r="I6" s="36">
        <v>4146120</v>
      </c>
      <c r="J6" s="37">
        <f t="shared" si="0"/>
        <v>1</v>
      </c>
      <c r="K6" s="38" t="s">
        <v>61</v>
      </c>
      <c r="L6" s="54" t="s">
        <v>95</v>
      </c>
    </row>
    <row r="7" spans="1:12" ht="52.5">
      <c r="A7" s="55">
        <v>3</v>
      </c>
      <c r="B7" s="57" t="s">
        <v>87</v>
      </c>
      <c r="C7" s="60" t="s">
        <v>54</v>
      </c>
      <c r="D7" s="61">
        <v>45383</v>
      </c>
      <c r="E7" s="60" t="s">
        <v>88</v>
      </c>
      <c r="F7" s="62">
        <v>4011101005131</v>
      </c>
      <c r="G7" s="58" t="s">
        <v>53</v>
      </c>
      <c r="H7" s="56">
        <v>3184766</v>
      </c>
      <c r="I7" s="56">
        <v>2592021</v>
      </c>
      <c r="J7" s="59">
        <v>0.81388114542795298</v>
      </c>
      <c r="K7" s="63" t="s">
        <v>89</v>
      </c>
      <c r="L7" s="54" t="s">
        <v>95</v>
      </c>
    </row>
    <row r="8" spans="1:12" ht="62.25" customHeight="1">
      <c r="A8" s="55">
        <v>4</v>
      </c>
      <c r="B8" s="43" t="s">
        <v>92</v>
      </c>
      <c r="C8" s="35" t="s">
        <v>54</v>
      </c>
      <c r="D8" s="45">
        <v>45383</v>
      </c>
      <c r="E8" s="35" t="s">
        <v>68</v>
      </c>
      <c r="F8" s="42">
        <v>7011001047849</v>
      </c>
      <c r="G8" s="46" t="s">
        <v>53</v>
      </c>
      <c r="H8" s="36">
        <v>2049190</v>
      </c>
      <c r="I8" s="36">
        <v>538560</v>
      </c>
      <c r="J8" s="37">
        <f>I8/H8</f>
        <v>0.26281603950829352</v>
      </c>
      <c r="K8" s="38" t="s">
        <v>69</v>
      </c>
      <c r="L8" s="54" t="s">
        <v>95</v>
      </c>
    </row>
    <row r="9" spans="1:12" ht="62.25" customHeight="1">
      <c r="A9" s="27">
        <v>5</v>
      </c>
      <c r="B9" s="43" t="s">
        <v>79</v>
      </c>
      <c r="C9" s="35" t="s">
        <v>54</v>
      </c>
      <c r="D9" s="45">
        <v>45408</v>
      </c>
      <c r="E9" s="35" t="s">
        <v>70</v>
      </c>
      <c r="F9" s="42">
        <v>9080101017084</v>
      </c>
      <c r="G9" s="46" t="s">
        <v>53</v>
      </c>
      <c r="H9" s="36">
        <v>2398000</v>
      </c>
      <c r="I9" s="36">
        <v>2398000</v>
      </c>
      <c r="J9" s="37">
        <f t="shared" ref="J9" si="1">I9/H9</f>
        <v>1</v>
      </c>
      <c r="K9" s="38" t="s">
        <v>71</v>
      </c>
      <c r="L9" s="54" t="s">
        <v>95</v>
      </c>
    </row>
  </sheetData>
  <sheetProtection formatRows="0" insertRows="0" deleteRows="0" selectLockedCells="1"/>
  <protectedRanges>
    <protectedRange sqref="B8:B9 B5:B6" name="データ入力_6_6"/>
  </protectedRanges>
  <mergeCells count="3">
    <mergeCell ref="B1:L1"/>
    <mergeCell ref="J3:L3"/>
    <mergeCell ref="D3:H3"/>
  </mergeCells>
  <phoneticPr fontId="2"/>
  <dataValidations count="2">
    <dataValidation imeMode="on" allowBlank="1" showInputMessage="1" showErrorMessage="1" sqref="C5:G6 E1:H2 I1:L4 E4:H4 B10:G65536 C9:G9 N7:IV8 B7:K8 B1:D4 K5:K6 K9:K65536 L5: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97"/>
  <sheetViews>
    <sheetView view="pageBreakPreview" topLeftCell="C1" zoomScaleNormal="100" zoomScaleSheetLayoutView="100" workbookViewId="0">
      <selection activeCell="J7" sqref="J7"/>
    </sheetView>
  </sheetViews>
  <sheetFormatPr defaultRowHeight="13.5"/>
  <cols>
    <col min="1" max="1" width="5" style="20" customWidth="1"/>
    <col min="2" max="2" width="25.625" style="20" customWidth="1"/>
    <col min="3" max="3" width="17.375" style="21" customWidth="1"/>
    <col min="4" max="4" width="12.875" style="20" customWidth="1"/>
    <col min="5" max="6" width="14.625" style="20" customWidth="1"/>
    <col min="7" max="7" width="26.875" style="20" bestFit="1"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c r="B1" s="104" t="s">
        <v>10</v>
      </c>
      <c r="C1" s="104"/>
      <c r="D1" s="104"/>
      <c r="E1" s="104"/>
      <c r="F1" s="104"/>
      <c r="G1" s="104"/>
      <c r="H1" s="104"/>
      <c r="I1" s="104"/>
      <c r="J1" s="104"/>
      <c r="K1" s="104"/>
      <c r="L1" s="104"/>
      <c r="M1" s="104"/>
    </row>
    <row r="2" spans="1:13">
      <c r="B2" s="29"/>
      <c r="C2" s="30"/>
      <c r="D2" s="29"/>
      <c r="E2" s="29"/>
      <c r="F2" s="29"/>
      <c r="G2" s="29"/>
      <c r="H2" s="29"/>
      <c r="I2" s="30"/>
      <c r="J2" s="30"/>
      <c r="K2" s="29"/>
      <c r="L2" s="29"/>
      <c r="M2" s="29"/>
    </row>
    <row r="3" spans="1:13">
      <c r="B3" s="31" t="s">
        <v>9</v>
      </c>
      <c r="C3" s="32" t="s">
        <v>13</v>
      </c>
      <c r="D3" s="103" t="s">
        <v>77</v>
      </c>
      <c r="E3" s="103"/>
      <c r="F3" s="103"/>
      <c r="G3" s="103"/>
      <c r="H3" s="103"/>
      <c r="I3" s="32" t="s">
        <v>14</v>
      </c>
      <c r="J3" s="103" t="s">
        <v>50</v>
      </c>
      <c r="K3" s="103"/>
      <c r="L3" s="103"/>
      <c r="M3" s="103"/>
    </row>
    <row r="4" spans="1:13" s="26" customFormat="1" ht="61.5" customHeight="1">
      <c r="A4" s="23"/>
      <c r="B4" s="23" t="s">
        <v>11</v>
      </c>
      <c r="C4" s="23" t="s">
        <v>0</v>
      </c>
      <c r="D4" s="23" t="s">
        <v>1</v>
      </c>
      <c r="E4" s="23" t="s">
        <v>2</v>
      </c>
      <c r="F4" s="23" t="s">
        <v>51</v>
      </c>
      <c r="G4" s="23" t="s">
        <v>3</v>
      </c>
      <c r="H4" s="23" t="s">
        <v>37</v>
      </c>
      <c r="I4" s="23" t="s">
        <v>38</v>
      </c>
      <c r="J4" s="23" t="s">
        <v>4</v>
      </c>
      <c r="K4" s="23" t="s">
        <v>5</v>
      </c>
      <c r="L4" s="23" t="s">
        <v>6</v>
      </c>
      <c r="M4" s="24" t="s">
        <v>12</v>
      </c>
    </row>
    <row r="5" spans="1:13" ht="99.75" customHeight="1">
      <c r="A5" s="25">
        <v>1</v>
      </c>
      <c r="B5" s="44" t="s">
        <v>56</v>
      </c>
      <c r="C5" s="34" t="s">
        <v>54</v>
      </c>
      <c r="D5" s="39">
        <v>45383</v>
      </c>
      <c r="E5" s="34" t="s">
        <v>83</v>
      </c>
      <c r="F5" s="41" t="s">
        <v>82</v>
      </c>
      <c r="G5" s="47" t="s">
        <v>57</v>
      </c>
      <c r="H5" s="40">
        <v>188667192</v>
      </c>
      <c r="I5" s="40">
        <v>188667192</v>
      </c>
      <c r="J5" s="28">
        <f>I5/H5</f>
        <v>1</v>
      </c>
      <c r="K5" s="49" t="s">
        <v>55</v>
      </c>
      <c r="L5" s="24"/>
      <c r="M5" s="27" t="s">
        <v>94</v>
      </c>
    </row>
    <row r="6" spans="1:13" ht="77.25" customHeight="1">
      <c r="A6" s="25">
        <v>2</v>
      </c>
      <c r="B6" s="47" t="s">
        <v>58</v>
      </c>
      <c r="C6" s="34" t="s">
        <v>54</v>
      </c>
      <c r="D6" s="39">
        <v>45383</v>
      </c>
      <c r="E6" s="47" t="s">
        <v>81</v>
      </c>
      <c r="F6" s="51">
        <v>1010001116669</v>
      </c>
      <c r="G6" s="47" t="s">
        <v>59</v>
      </c>
      <c r="H6" s="48">
        <v>1571424</v>
      </c>
      <c r="I6" s="48">
        <v>1571424</v>
      </c>
      <c r="J6" s="28">
        <f>I6/H6</f>
        <v>1</v>
      </c>
      <c r="K6" s="49" t="s">
        <v>55</v>
      </c>
      <c r="L6" s="50"/>
      <c r="M6" s="55" t="s">
        <v>94</v>
      </c>
    </row>
    <row r="7" spans="1:13" ht="77.25" customHeight="1">
      <c r="A7" s="25">
        <v>3</v>
      </c>
      <c r="B7" s="47" t="s">
        <v>72</v>
      </c>
      <c r="C7" s="34" t="s">
        <v>54</v>
      </c>
      <c r="D7" s="39">
        <v>45383</v>
      </c>
      <c r="E7" s="47" t="s">
        <v>86</v>
      </c>
      <c r="F7" s="51">
        <v>8010501050089</v>
      </c>
      <c r="G7" s="47" t="s">
        <v>73</v>
      </c>
      <c r="H7" s="48">
        <v>1825846</v>
      </c>
      <c r="I7" s="48">
        <v>1490720</v>
      </c>
      <c r="J7" s="28">
        <f>I7/H7</f>
        <v>0.81645439976865519</v>
      </c>
      <c r="K7" s="49" t="s">
        <v>74</v>
      </c>
      <c r="L7" s="50"/>
      <c r="M7" s="55" t="s">
        <v>94</v>
      </c>
    </row>
    <row r="8" spans="1:13" ht="65.25" customHeight="1">
      <c r="A8" s="54">
        <v>4</v>
      </c>
      <c r="B8" s="47" t="s">
        <v>84</v>
      </c>
      <c r="C8" s="34" t="s">
        <v>54</v>
      </c>
      <c r="D8" s="39">
        <v>45432</v>
      </c>
      <c r="E8" s="47" t="s">
        <v>91</v>
      </c>
      <c r="F8" s="51">
        <v>1010001112577</v>
      </c>
      <c r="G8" s="47" t="s">
        <v>62</v>
      </c>
      <c r="H8" s="52" t="s">
        <v>63</v>
      </c>
      <c r="I8" s="52" t="s">
        <v>85</v>
      </c>
      <c r="J8" s="53" t="s">
        <v>64</v>
      </c>
      <c r="K8" s="49" t="s">
        <v>55</v>
      </c>
      <c r="L8" s="24" t="s">
        <v>65</v>
      </c>
      <c r="M8" s="55" t="s">
        <v>94</v>
      </c>
    </row>
    <row r="9" spans="1:13">
      <c r="J9" s="33"/>
    </row>
    <row r="10" spans="1:13">
      <c r="A10" s="20" t="s">
        <v>90</v>
      </c>
      <c r="J10" s="33"/>
    </row>
    <row r="11" spans="1:13">
      <c r="J11" s="33"/>
    </row>
    <row r="12" spans="1:13">
      <c r="J12" s="33"/>
    </row>
    <row r="13" spans="1:13">
      <c r="J13" s="33"/>
    </row>
    <row r="14" spans="1:13">
      <c r="J14" s="33"/>
    </row>
    <row r="15" spans="1:13">
      <c r="J15" s="33"/>
    </row>
    <row r="16" spans="1:13">
      <c r="J16" s="33"/>
    </row>
    <row r="17" spans="10:10">
      <c r="J17" s="33"/>
    </row>
    <row r="18" spans="10:10">
      <c r="J18" s="33"/>
    </row>
    <row r="19" spans="10:10">
      <c r="J19" s="33"/>
    </row>
    <row r="20" spans="10:10">
      <c r="J20" s="33"/>
    </row>
    <row r="21" spans="10:10">
      <c r="J21" s="33"/>
    </row>
    <row r="22" spans="10:10">
      <c r="J22" s="33"/>
    </row>
    <row r="23" spans="10:10">
      <c r="J23" s="33"/>
    </row>
    <row r="24" spans="10:10">
      <c r="J24" s="33"/>
    </row>
    <row r="25" spans="10:10">
      <c r="J25" s="33"/>
    </row>
    <row r="26" spans="10:10">
      <c r="J26" s="33"/>
    </row>
    <row r="27" spans="10:10">
      <c r="J27" s="33"/>
    </row>
    <row r="28" spans="10:10">
      <c r="J28" s="33"/>
    </row>
    <row r="29" spans="10:10">
      <c r="J29" s="33"/>
    </row>
    <row r="30" spans="10:10">
      <c r="J30" s="33"/>
    </row>
    <row r="31" spans="10:10">
      <c r="J31" s="33"/>
    </row>
    <row r="32" spans="10:10">
      <c r="J32" s="33"/>
    </row>
    <row r="33" spans="10:10">
      <c r="J33" s="33"/>
    </row>
    <row r="34" spans="10:10">
      <c r="J34" s="33"/>
    </row>
    <row r="35" spans="10:10">
      <c r="J35" s="33"/>
    </row>
    <row r="36" spans="10:10">
      <c r="J36" s="33"/>
    </row>
    <row r="37" spans="10:10">
      <c r="J37" s="33"/>
    </row>
    <row r="38" spans="10:10">
      <c r="J38" s="33"/>
    </row>
    <row r="39" spans="10:10">
      <c r="J39" s="33"/>
    </row>
    <row r="40" spans="10:10">
      <c r="J40" s="33"/>
    </row>
    <row r="41" spans="10:10">
      <c r="J41" s="33"/>
    </row>
    <row r="42" spans="10:10">
      <c r="J42" s="33"/>
    </row>
    <row r="43" spans="10:10">
      <c r="J43" s="33"/>
    </row>
    <row r="44" spans="10:10">
      <c r="J44" s="33"/>
    </row>
    <row r="45" spans="10:10">
      <c r="J45" s="33"/>
    </row>
    <row r="46" spans="10:10">
      <c r="J46" s="33"/>
    </row>
    <row r="47" spans="10:10">
      <c r="J47" s="33"/>
    </row>
    <row r="48" spans="10:10">
      <c r="J48" s="33"/>
    </row>
    <row r="49" spans="10:10">
      <c r="J49" s="33"/>
    </row>
    <row r="50" spans="10:10">
      <c r="J50" s="33"/>
    </row>
    <row r="51" spans="10:10">
      <c r="J51" s="33"/>
    </row>
    <row r="52" spans="10:10">
      <c r="J52" s="33"/>
    </row>
    <row r="53" spans="10:10">
      <c r="J53" s="33"/>
    </row>
    <row r="54" spans="10:10">
      <c r="J54" s="33"/>
    </row>
    <row r="55" spans="10:10">
      <c r="J55" s="33"/>
    </row>
    <row r="56" spans="10:10">
      <c r="J56" s="33"/>
    </row>
    <row r="57" spans="10:10">
      <c r="J57" s="33"/>
    </row>
    <row r="58" spans="10:10">
      <c r="J58" s="33"/>
    </row>
    <row r="59" spans="10:10">
      <c r="J59" s="33"/>
    </row>
    <row r="60" spans="10:10">
      <c r="J60" s="33"/>
    </row>
    <row r="61" spans="10:10">
      <c r="J61" s="33"/>
    </row>
    <row r="62" spans="10:10">
      <c r="J62" s="33"/>
    </row>
    <row r="63" spans="10:10">
      <c r="J63" s="33"/>
    </row>
    <row r="64" spans="10:10">
      <c r="J64" s="33"/>
    </row>
    <row r="65" spans="10:10">
      <c r="J65" s="33"/>
    </row>
    <row r="66" spans="10:10">
      <c r="J66" s="33"/>
    </row>
    <row r="67" spans="10:10">
      <c r="J67" s="33"/>
    </row>
    <row r="68" spans="10:10">
      <c r="J68" s="33"/>
    </row>
    <row r="69" spans="10:10">
      <c r="J69" s="33"/>
    </row>
    <row r="70" spans="10:10">
      <c r="J70" s="33"/>
    </row>
    <row r="71" spans="10:10">
      <c r="J71" s="33"/>
    </row>
    <row r="72" spans="10:10">
      <c r="J72" s="33"/>
    </row>
    <row r="73" spans="10:10">
      <c r="J73" s="33"/>
    </row>
    <row r="74" spans="10:10">
      <c r="J74" s="33"/>
    </row>
    <row r="75" spans="10:10">
      <c r="J75" s="33"/>
    </row>
    <row r="76" spans="10:10">
      <c r="J76" s="33"/>
    </row>
    <row r="77" spans="10:10">
      <c r="J77" s="33"/>
    </row>
    <row r="78" spans="10:10">
      <c r="J78" s="33"/>
    </row>
    <row r="79" spans="10:10">
      <c r="J79" s="33"/>
    </row>
    <row r="80" spans="10:10">
      <c r="J80" s="33"/>
    </row>
    <row r="81" spans="10:10">
      <c r="J81" s="33"/>
    </row>
    <row r="82" spans="10:10">
      <c r="J82" s="33"/>
    </row>
    <row r="83" spans="10:10">
      <c r="J83" s="33"/>
    </row>
    <row r="84" spans="10:10">
      <c r="J84" s="33"/>
    </row>
    <row r="85" spans="10:10">
      <c r="J85" s="33"/>
    </row>
    <row r="86" spans="10:10">
      <c r="J86" s="33"/>
    </row>
    <row r="87" spans="10:10">
      <c r="J87" s="33"/>
    </row>
    <row r="88" spans="10:10">
      <c r="J88" s="33"/>
    </row>
    <row r="89" spans="10:10">
      <c r="J89" s="33"/>
    </row>
    <row r="90" spans="10:10">
      <c r="J90" s="33"/>
    </row>
    <row r="91" spans="10:10">
      <c r="J91" s="33"/>
    </row>
    <row r="92" spans="10:10">
      <c r="J92" s="33"/>
    </row>
    <row r="93" spans="10:10">
      <c r="J93" s="33"/>
    </row>
    <row r="94" spans="10:10">
      <c r="J94" s="33"/>
    </row>
    <row r="95" spans="10:10">
      <c r="J95" s="33"/>
    </row>
    <row r="96" spans="10:10">
      <c r="J96" s="33"/>
    </row>
    <row r="97" spans="10:10">
      <c r="J97" s="33"/>
    </row>
    <row r="98" spans="10:10">
      <c r="J98" s="33"/>
    </row>
    <row r="99" spans="10:10">
      <c r="J99" s="33"/>
    </row>
    <row r="100" spans="10:10">
      <c r="J100" s="33"/>
    </row>
    <row r="101" spans="10:10">
      <c r="J101" s="33"/>
    </row>
    <row r="102" spans="10:10">
      <c r="J102" s="33"/>
    </row>
    <row r="103" spans="10:10">
      <c r="J103" s="33"/>
    </row>
    <row r="104" spans="10:10">
      <c r="J104" s="33"/>
    </row>
    <row r="105" spans="10:10">
      <c r="J105" s="33"/>
    </row>
    <row r="106" spans="10:10">
      <c r="J106" s="33"/>
    </row>
    <row r="107" spans="10:10">
      <c r="J107" s="33"/>
    </row>
    <row r="108" spans="10:10">
      <c r="J108" s="33"/>
    </row>
    <row r="109" spans="10:10">
      <c r="J109" s="33"/>
    </row>
    <row r="110" spans="10:10">
      <c r="J110" s="33"/>
    </row>
    <row r="111" spans="10:10">
      <c r="J111" s="33"/>
    </row>
    <row r="112" spans="10:10">
      <c r="J112" s="33"/>
    </row>
    <row r="113" spans="10:10">
      <c r="J113" s="33"/>
    </row>
    <row r="114" spans="10:10">
      <c r="J114" s="33"/>
    </row>
    <row r="115" spans="10:10">
      <c r="J115" s="33"/>
    </row>
    <row r="116" spans="10:10">
      <c r="J116" s="33"/>
    </row>
    <row r="117" spans="10:10">
      <c r="J117" s="33"/>
    </row>
    <row r="118" spans="10:10">
      <c r="J118" s="33"/>
    </row>
    <row r="119" spans="10:10">
      <c r="J119" s="33"/>
    </row>
    <row r="120" spans="10:10">
      <c r="J120" s="33"/>
    </row>
    <row r="121" spans="10:10">
      <c r="J121" s="33"/>
    </row>
    <row r="122" spans="10:10">
      <c r="J122" s="33"/>
    </row>
    <row r="123" spans="10:10">
      <c r="J123" s="33"/>
    </row>
    <row r="124" spans="10:10">
      <c r="J124" s="33"/>
    </row>
    <row r="125" spans="10:10">
      <c r="J125" s="33"/>
    </row>
    <row r="126" spans="10:10">
      <c r="J126" s="33"/>
    </row>
    <row r="127" spans="10:10">
      <c r="J127" s="33"/>
    </row>
    <row r="128" spans="10:10">
      <c r="J128" s="33"/>
    </row>
    <row r="129" spans="10:10">
      <c r="J129" s="33"/>
    </row>
    <row r="130" spans="10:10">
      <c r="J130" s="33"/>
    </row>
    <row r="131" spans="10:10">
      <c r="J131" s="33"/>
    </row>
    <row r="132" spans="10:10">
      <c r="J132" s="33"/>
    </row>
    <row r="133" spans="10:10">
      <c r="J133" s="33"/>
    </row>
    <row r="134" spans="10:10">
      <c r="J134" s="33"/>
    </row>
    <row r="135" spans="10:10">
      <c r="J135" s="33"/>
    </row>
    <row r="136" spans="10:10">
      <c r="J136" s="33"/>
    </row>
    <row r="137" spans="10:10">
      <c r="J137" s="33"/>
    </row>
    <row r="138" spans="10:10">
      <c r="J138" s="33"/>
    </row>
    <row r="139" spans="10:10">
      <c r="J139" s="33"/>
    </row>
    <row r="140" spans="10:10">
      <c r="J140" s="33"/>
    </row>
    <row r="141" spans="10:10">
      <c r="J141" s="33"/>
    </row>
    <row r="142" spans="10:10">
      <c r="J142" s="33"/>
    </row>
    <row r="143" spans="10:10">
      <c r="J143" s="33"/>
    </row>
    <row r="144" spans="10:10">
      <c r="J144" s="33"/>
    </row>
    <row r="145" spans="10:10">
      <c r="J145" s="33"/>
    </row>
    <row r="146" spans="10:10">
      <c r="J146" s="33"/>
    </row>
    <row r="147" spans="10:10">
      <c r="J147" s="33"/>
    </row>
    <row r="148" spans="10:10">
      <c r="J148" s="33"/>
    </row>
    <row r="149" spans="10:10">
      <c r="J149" s="33"/>
    </row>
    <row r="150" spans="10:10">
      <c r="J150" s="33"/>
    </row>
    <row r="151" spans="10:10">
      <c r="J151" s="33"/>
    </row>
    <row r="152" spans="10:10">
      <c r="J152" s="33"/>
    </row>
    <row r="153" spans="10:10">
      <c r="J153" s="33"/>
    </row>
    <row r="154" spans="10:10">
      <c r="J154" s="33"/>
    </row>
    <row r="155" spans="10:10">
      <c r="J155" s="33"/>
    </row>
    <row r="156" spans="10:10">
      <c r="J156" s="33"/>
    </row>
    <row r="157" spans="10:10">
      <c r="J157" s="33"/>
    </row>
    <row r="158" spans="10:10">
      <c r="J158" s="33"/>
    </row>
    <row r="159" spans="10:10">
      <c r="J159" s="33"/>
    </row>
    <row r="160" spans="10:10">
      <c r="J160" s="33"/>
    </row>
    <row r="161" spans="10:10">
      <c r="J161" s="33"/>
    </row>
    <row r="162" spans="10:10">
      <c r="J162" s="33"/>
    </row>
    <row r="163" spans="10:10">
      <c r="J163" s="33"/>
    </row>
    <row r="164" spans="10:10">
      <c r="J164" s="33"/>
    </row>
    <row r="165" spans="10:10">
      <c r="J165" s="33"/>
    </row>
    <row r="166" spans="10:10">
      <c r="J166" s="33"/>
    </row>
    <row r="167" spans="10:10">
      <c r="J167" s="33"/>
    </row>
    <row r="168" spans="10:10">
      <c r="J168" s="33"/>
    </row>
    <row r="169" spans="10:10">
      <c r="J169" s="33"/>
    </row>
    <row r="170" spans="10:10">
      <c r="J170" s="33"/>
    </row>
    <row r="171" spans="10:10">
      <c r="J171" s="33"/>
    </row>
    <row r="172" spans="10:10">
      <c r="J172" s="33"/>
    </row>
    <row r="173" spans="10:10">
      <c r="J173" s="33"/>
    </row>
    <row r="174" spans="10:10">
      <c r="J174" s="33"/>
    </row>
    <row r="175" spans="10:10">
      <c r="J175" s="33"/>
    </row>
    <row r="176" spans="10:10">
      <c r="J176" s="33"/>
    </row>
    <row r="177" spans="10:10">
      <c r="J177" s="33"/>
    </row>
    <row r="178" spans="10:10">
      <c r="J178" s="33"/>
    </row>
    <row r="179" spans="10:10">
      <c r="J179" s="33"/>
    </row>
    <row r="180" spans="10:10">
      <c r="J180" s="33"/>
    </row>
    <row r="181" spans="10:10">
      <c r="J181" s="33"/>
    </row>
    <row r="182" spans="10:10">
      <c r="J182" s="33"/>
    </row>
    <row r="183" spans="10:10">
      <c r="J183" s="33"/>
    </row>
    <row r="184" spans="10:10">
      <c r="J184" s="33"/>
    </row>
    <row r="185" spans="10:10">
      <c r="J185" s="33"/>
    </row>
    <row r="186" spans="10:10">
      <c r="J186" s="33"/>
    </row>
    <row r="187" spans="10:10">
      <c r="J187" s="33"/>
    </row>
    <row r="188" spans="10:10">
      <c r="J188" s="33"/>
    </row>
    <row r="189" spans="10:10">
      <c r="J189" s="33"/>
    </row>
    <row r="190" spans="10:10">
      <c r="J190" s="33"/>
    </row>
    <row r="191" spans="10:10">
      <c r="J191" s="33"/>
    </row>
    <row r="192" spans="10:10">
      <c r="J192" s="33"/>
    </row>
    <row r="193" spans="10:10">
      <c r="J193" s="33"/>
    </row>
    <row r="194" spans="10:10">
      <c r="J194" s="33"/>
    </row>
    <row r="195" spans="10:10">
      <c r="J195" s="33"/>
    </row>
    <row r="196" spans="10:10">
      <c r="J196" s="33"/>
    </row>
    <row r="197" spans="10:10">
      <c r="J197" s="33"/>
    </row>
  </sheetData>
  <sheetProtection formatRows="0" insertRows="0" deleteRows="0" selectLockedCells="1"/>
  <protectedRanges>
    <protectedRange sqref="F5" name="データ入力_6_6"/>
    <protectedRange sqref="F6:F8" name="データ入力_6_6_1"/>
    <protectedRange sqref="B6:B8" name="データ入力_6_6_1_1"/>
    <protectedRange sqref="E6:E8" name="データ入力_6_6_2"/>
  </protectedRanges>
  <mergeCells count="3">
    <mergeCell ref="B1:M1"/>
    <mergeCell ref="J3:M3"/>
    <mergeCell ref="D3:H3"/>
  </mergeCells>
  <phoneticPr fontId="2"/>
  <dataValidations count="2">
    <dataValidation imeMode="on" allowBlank="1" showInputMessage="1" showErrorMessage="1" sqref="K1:M2 E1:H2 J1:J5 C5:D5 G5 G4:H4 E4:F5 I1:I4 B9:G65535 B1:D4 B6:J8 N1:IV1048576 K4:M65535" xr:uid="{00000000-0002-0000-0400-000000000000}"/>
    <dataValidation imeMode="off" allowBlank="1" showInputMessage="1" showErrorMessage="1" sqref="H5 H9:J65535 J5:J8" xr:uid="{00000000-0002-0000-0400-000001000000}"/>
  </dataValidations>
  <printOptions horizontalCentered="1"/>
  <pageMargins left="0.43" right="0.2" top="0.9" bottom="0.4" header="0.36" footer="0.3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43FC-9068-4160-8FED-90442AA7A816}">
  <dimension ref="A1:K49"/>
  <sheetViews>
    <sheetView workbookViewId="0">
      <selection activeCell="F17" sqref="F17"/>
    </sheetView>
  </sheetViews>
  <sheetFormatPr defaultRowHeight="13.5"/>
  <cols>
    <col min="1" max="1" width="3.625" style="65" customWidth="1"/>
    <col min="2" max="2" width="4.75" style="65" customWidth="1"/>
    <col min="3" max="5" width="9" style="65"/>
    <col min="6" max="6" width="12" style="65" customWidth="1"/>
    <col min="7" max="7" width="9" style="65"/>
    <col min="8" max="8" width="4" style="65" customWidth="1"/>
    <col min="9" max="9" width="14" style="65" customWidth="1"/>
    <col min="10" max="11" width="12.875" style="65" customWidth="1"/>
    <col min="12" max="16384" width="9" style="65"/>
  </cols>
  <sheetData>
    <row r="1" spans="1:11" ht="18.75">
      <c r="A1" s="92" t="s">
        <v>52</v>
      </c>
      <c r="B1" s="92"/>
      <c r="C1" s="92"/>
      <c r="D1" s="92"/>
      <c r="E1" s="92"/>
      <c r="F1" s="92"/>
      <c r="G1" s="92"/>
      <c r="H1" s="92"/>
      <c r="I1" s="92"/>
      <c r="J1" s="92"/>
      <c r="K1" s="92"/>
    </row>
    <row r="2" spans="1:11" ht="17.25">
      <c r="A2" s="18"/>
      <c r="B2" s="18"/>
      <c r="C2" s="18"/>
      <c r="D2" s="18"/>
      <c r="E2" s="18"/>
      <c r="F2" s="18"/>
      <c r="G2" s="18"/>
      <c r="H2" s="18"/>
      <c r="I2" s="18"/>
      <c r="J2" s="18"/>
      <c r="K2" s="18"/>
    </row>
    <row r="3" spans="1:11" ht="17.25">
      <c r="A3" s="18"/>
      <c r="B3" s="18"/>
      <c r="C3" s="18"/>
      <c r="D3" s="18"/>
      <c r="E3" s="18"/>
      <c r="F3" s="17"/>
      <c r="G3" s="66" t="s">
        <v>34</v>
      </c>
      <c r="H3" s="93" t="s">
        <v>33</v>
      </c>
      <c r="I3" s="93"/>
      <c r="J3" s="93"/>
      <c r="K3" s="93"/>
    </row>
    <row r="4" spans="1:11">
      <c r="A4" s="66"/>
      <c r="B4" s="66"/>
      <c r="C4" s="66"/>
      <c r="D4" s="66"/>
      <c r="E4" s="66"/>
      <c r="F4" s="66"/>
      <c r="G4" s="66"/>
      <c r="H4" s="66"/>
      <c r="I4" s="66"/>
      <c r="J4" s="66"/>
      <c r="K4" s="66"/>
    </row>
    <row r="5" spans="1:11">
      <c r="A5" s="66" t="s">
        <v>32</v>
      </c>
      <c r="B5" s="66"/>
      <c r="C5" s="66"/>
      <c r="D5" s="66"/>
      <c r="E5" s="94" t="s">
        <v>96</v>
      </c>
      <c r="F5" s="94"/>
      <c r="G5" s="94"/>
      <c r="H5" s="94"/>
      <c r="I5" s="66"/>
      <c r="J5" s="66"/>
      <c r="K5" s="66"/>
    </row>
    <row r="6" spans="1:11" ht="13.5" customHeight="1">
      <c r="A6" s="66"/>
      <c r="B6" s="66"/>
      <c r="C6" s="66"/>
      <c r="D6" s="66"/>
      <c r="E6" s="66"/>
      <c r="F6" s="66"/>
      <c r="G6" s="66"/>
      <c r="H6" s="66"/>
      <c r="I6" s="66"/>
      <c r="J6" s="66"/>
      <c r="K6" s="66"/>
    </row>
    <row r="7" spans="1:11">
      <c r="A7" s="66" t="s">
        <v>31</v>
      </c>
      <c r="B7" s="66"/>
      <c r="C7" s="66"/>
      <c r="D7" s="66"/>
      <c r="E7" s="15" t="s">
        <v>30</v>
      </c>
      <c r="F7" s="64" t="s">
        <v>49</v>
      </c>
      <c r="G7" s="64"/>
      <c r="H7" s="64"/>
      <c r="I7" s="64"/>
      <c r="J7" s="64"/>
      <c r="K7" s="66"/>
    </row>
    <row r="8" spans="1:11">
      <c r="A8" s="66"/>
      <c r="B8" s="66"/>
      <c r="C8" s="66"/>
      <c r="D8" s="66"/>
      <c r="E8" s="14" t="s">
        <v>29</v>
      </c>
      <c r="F8" s="91" t="s">
        <v>97</v>
      </c>
      <c r="G8" s="91"/>
      <c r="H8" s="91"/>
      <c r="I8" s="91"/>
      <c r="J8" s="91"/>
      <c r="K8" s="66"/>
    </row>
    <row r="9" spans="1:11">
      <c r="A9" s="66"/>
      <c r="B9" s="66"/>
      <c r="C9" s="66"/>
      <c r="D9" s="66"/>
      <c r="E9" s="14" t="s">
        <v>29</v>
      </c>
      <c r="F9" s="91" t="s">
        <v>98</v>
      </c>
      <c r="G9" s="91"/>
      <c r="H9" s="91"/>
      <c r="I9" s="91"/>
      <c r="J9" s="91"/>
      <c r="K9" s="66"/>
    </row>
    <row r="10" spans="1:11">
      <c r="A10" s="66"/>
      <c r="B10" s="66"/>
      <c r="C10" s="66"/>
      <c r="D10" s="66"/>
      <c r="E10" s="14" t="s">
        <v>29</v>
      </c>
      <c r="F10" s="91"/>
      <c r="G10" s="91"/>
      <c r="H10" s="91"/>
      <c r="I10" s="91"/>
      <c r="J10" s="91"/>
      <c r="K10" s="66"/>
    </row>
    <row r="11" spans="1:11">
      <c r="A11" s="66"/>
      <c r="B11" s="66"/>
      <c r="C11" s="66"/>
      <c r="D11" s="66"/>
      <c r="E11" s="14" t="s">
        <v>29</v>
      </c>
      <c r="F11" s="91"/>
      <c r="G11" s="91"/>
      <c r="H11" s="91"/>
      <c r="I11" s="91"/>
      <c r="J11" s="91"/>
      <c r="K11" s="66"/>
    </row>
    <row r="12" spans="1:11" ht="13.5" customHeight="1">
      <c r="A12" s="66"/>
      <c r="B12" s="66"/>
      <c r="C12" s="66"/>
      <c r="D12" s="66"/>
      <c r="E12" s="66"/>
      <c r="F12" s="66"/>
      <c r="G12" s="66"/>
      <c r="H12" s="66"/>
      <c r="I12" s="66"/>
      <c r="J12" s="66"/>
      <c r="K12" s="66"/>
    </row>
    <row r="13" spans="1:11">
      <c r="A13" s="66" t="s">
        <v>28</v>
      </c>
      <c r="B13" s="66"/>
      <c r="C13" s="66"/>
      <c r="D13" s="66"/>
      <c r="E13" s="101" t="s">
        <v>99</v>
      </c>
      <c r="F13" s="101"/>
      <c r="G13" s="101"/>
      <c r="H13" s="101"/>
      <c r="I13" s="101"/>
      <c r="J13" s="101"/>
      <c r="K13" s="67"/>
    </row>
    <row r="14" spans="1:11" ht="13.5" customHeight="1">
      <c r="A14" s="66"/>
      <c r="B14" s="66"/>
      <c r="C14" s="66"/>
      <c r="D14" s="66"/>
      <c r="E14" s="66"/>
      <c r="F14" s="66"/>
      <c r="G14" s="66"/>
      <c r="H14" s="66"/>
      <c r="I14" s="66"/>
      <c r="J14" s="66"/>
      <c r="K14" s="66"/>
    </row>
    <row r="15" spans="1:11">
      <c r="A15" s="66" t="s">
        <v>27</v>
      </c>
      <c r="B15" s="66"/>
      <c r="C15" s="66"/>
      <c r="D15" s="66"/>
      <c r="E15" s="66"/>
      <c r="F15" s="66"/>
      <c r="G15" s="66"/>
      <c r="H15" s="66"/>
      <c r="I15" s="66"/>
      <c r="J15" s="66"/>
      <c r="K15" s="66"/>
    </row>
    <row r="16" spans="1:11">
      <c r="A16" s="66"/>
      <c r="B16" s="66" t="s">
        <v>26</v>
      </c>
      <c r="C16" s="66"/>
      <c r="D16" s="66"/>
      <c r="E16" s="66"/>
      <c r="F16" s="66"/>
      <c r="G16" s="66"/>
      <c r="H16" s="66"/>
      <c r="I16" s="66"/>
      <c r="J16" s="66"/>
      <c r="K16" s="66"/>
    </row>
    <row r="17" spans="1:11">
      <c r="A17" s="66"/>
      <c r="B17" s="66"/>
      <c r="C17" s="66" t="s">
        <v>24</v>
      </c>
      <c r="D17" s="66"/>
      <c r="E17" s="66"/>
      <c r="F17" s="66"/>
      <c r="G17" s="66"/>
      <c r="H17" s="66"/>
      <c r="I17" s="66"/>
      <c r="J17" s="66"/>
      <c r="K17" s="66"/>
    </row>
    <row r="18" spans="1:11">
      <c r="A18" s="66"/>
      <c r="B18" s="66"/>
      <c r="C18" s="66" t="s">
        <v>20</v>
      </c>
      <c r="D18" s="66"/>
      <c r="E18" s="66"/>
      <c r="F18" s="66"/>
      <c r="G18" s="68">
        <v>0</v>
      </c>
      <c r="H18" s="69" t="s">
        <v>15</v>
      </c>
      <c r="I18" s="66"/>
      <c r="J18" s="66"/>
      <c r="K18" s="66"/>
    </row>
    <row r="19" spans="1:11">
      <c r="A19" s="66"/>
      <c r="B19" s="66"/>
      <c r="C19" s="66" t="s">
        <v>19</v>
      </c>
      <c r="D19" s="66"/>
      <c r="E19" s="66"/>
      <c r="F19" s="66"/>
      <c r="G19" s="70">
        <v>0</v>
      </c>
      <c r="H19" s="71" t="s">
        <v>15</v>
      </c>
      <c r="I19" s="66"/>
      <c r="J19" s="66"/>
      <c r="K19" s="66"/>
    </row>
    <row r="20" spans="1:11">
      <c r="A20" s="66"/>
      <c r="B20" s="66"/>
      <c r="C20" s="66"/>
      <c r="D20" s="66" t="s">
        <v>42</v>
      </c>
      <c r="E20" s="66"/>
      <c r="F20" s="66"/>
      <c r="G20" s="72"/>
      <c r="H20" s="66"/>
      <c r="I20" s="69">
        <v>0</v>
      </c>
      <c r="J20" s="66" t="s">
        <v>15</v>
      </c>
      <c r="K20" s="66"/>
    </row>
    <row r="21" spans="1:11" ht="13.5" customHeight="1">
      <c r="A21" s="66"/>
      <c r="B21" s="66"/>
      <c r="C21" s="66"/>
      <c r="D21" s="66"/>
      <c r="E21" s="66"/>
      <c r="F21" s="66"/>
      <c r="G21" s="66"/>
      <c r="H21" s="66"/>
      <c r="I21" s="66"/>
      <c r="J21" s="66"/>
      <c r="K21" s="66"/>
    </row>
    <row r="22" spans="1:11">
      <c r="A22" s="66"/>
      <c r="B22" s="66"/>
      <c r="C22" s="66" t="s">
        <v>21</v>
      </c>
      <c r="D22" s="66"/>
      <c r="E22" s="66"/>
      <c r="F22" s="66"/>
      <c r="G22" s="66"/>
      <c r="H22" s="66"/>
      <c r="I22" s="66"/>
      <c r="J22" s="66"/>
      <c r="K22" s="66"/>
    </row>
    <row r="23" spans="1:11">
      <c r="A23" s="66"/>
      <c r="B23" s="66"/>
      <c r="C23" s="66" t="s">
        <v>20</v>
      </c>
      <c r="D23" s="66"/>
      <c r="E23" s="66"/>
      <c r="F23" s="66"/>
      <c r="G23" s="68">
        <v>0</v>
      </c>
      <c r="H23" s="69" t="s">
        <v>15</v>
      </c>
      <c r="I23" s="66"/>
      <c r="J23" s="66"/>
      <c r="K23" s="66"/>
    </row>
    <row r="24" spans="1:11">
      <c r="A24" s="66"/>
      <c r="B24" s="66"/>
      <c r="C24" s="66" t="s">
        <v>19</v>
      </c>
      <c r="D24" s="66"/>
      <c r="E24" s="66"/>
      <c r="F24" s="66"/>
      <c r="G24" s="70">
        <v>0</v>
      </c>
      <c r="H24" s="71" t="s">
        <v>15</v>
      </c>
      <c r="I24" s="66"/>
      <c r="J24" s="66"/>
      <c r="K24" s="66"/>
    </row>
    <row r="25" spans="1:11" ht="13.5" customHeight="1">
      <c r="A25" s="66"/>
      <c r="B25" s="66"/>
      <c r="C25" s="66"/>
      <c r="D25" s="66"/>
      <c r="E25" s="66"/>
      <c r="F25" s="66"/>
      <c r="G25" s="66"/>
      <c r="H25" s="66"/>
      <c r="I25" s="66"/>
      <c r="J25" s="66"/>
      <c r="K25" s="66"/>
    </row>
    <row r="26" spans="1:11">
      <c r="A26" s="66"/>
      <c r="B26" s="66" t="s">
        <v>25</v>
      </c>
      <c r="C26" s="66"/>
      <c r="D26" s="66"/>
      <c r="E26" s="66"/>
      <c r="F26" s="66"/>
      <c r="G26" s="66"/>
      <c r="H26" s="66"/>
      <c r="I26" s="66"/>
      <c r="J26" s="66"/>
      <c r="K26" s="66"/>
    </row>
    <row r="27" spans="1:11">
      <c r="A27" s="66"/>
      <c r="B27" s="66"/>
      <c r="C27" s="66" t="s">
        <v>24</v>
      </c>
      <c r="D27" s="66"/>
      <c r="E27" s="66"/>
      <c r="F27" s="66"/>
      <c r="G27" s="66"/>
      <c r="H27" s="66"/>
      <c r="I27" s="66"/>
      <c r="J27" s="66"/>
      <c r="K27" s="66"/>
    </row>
    <row r="28" spans="1:11">
      <c r="A28" s="66"/>
      <c r="B28" s="66"/>
      <c r="C28" s="66" t="s">
        <v>20</v>
      </c>
      <c r="D28" s="66"/>
      <c r="E28" s="66"/>
      <c r="F28" s="66"/>
      <c r="G28" s="68">
        <v>2</v>
      </c>
      <c r="H28" s="69" t="s">
        <v>15</v>
      </c>
      <c r="I28" s="66"/>
      <c r="J28" s="66"/>
      <c r="K28" s="66"/>
    </row>
    <row r="29" spans="1:11">
      <c r="A29" s="66"/>
      <c r="B29" s="66"/>
      <c r="C29" s="66" t="s">
        <v>19</v>
      </c>
      <c r="D29" s="66"/>
      <c r="E29" s="66"/>
      <c r="F29" s="66"/>
      <c r="G29" s="70">
        <v>2</v>
      </c>
      <c r="H29" s="71" t="s">
        <v>15</v>
      </c>
      <c r="I29" s="66"/>
      <c r="J29" s="66"/>
      <c r="K29" s="66"/>
    </row>
    <row r="30" spans="1:11">
      <c r="A30" s="66"/>
      <c r="B30" s="66"/>
      <c r="C30" s="66"/>
      <c r="D30" s="66" t="s">
        <v>43</v>
      </c>
      <c r="E30" s="66"/>
      <c r="F30" s="66"/>
      <c r="G30" s="72"/>
      <c r="H30" s="72"/>
      <c r="I30" s="66"/>
      <c r="J30" s="69">
        <v>1</v>
      </c>
      <c r="K30" s="66" t="s">
        <v>15</v>
      </c>
    </row>
    <row r="31" spans="1:11">
      <c r="A31" s="66"/>
      <c r="B31" s="66"/>
      <c r="C31" s="66"/>
      <c r="D31" s="66" t="s">
        <v>23</v>
      </c>
      <c r="E31" s="66"/>
      <c r="F31" s="66"/>
      <c r="G31" s="72"/>
      <c r="H31" s="72"/>
      <c r="I31" s="66"/>
      <c r="J31" s="69">
        <v>1</v>
      </c>
      <c r="K31" s="66" t="s">
        <v>15</v>
      </c>
    </row>
    <row r="32" spans="1:11">
      <c r="A32" s="66"/>
      <c r="B32" s="66"/>
      <c r="C32" s="66"/>
      <c r="D32" s="95" t="s">
        <v>39</v>
      </c>
      <c r="E32" s="95"/>
      <c r="F32" s="95"/>
      <c r="G32" s="95"/>
      <c r="H32" s="95"/>
      <c r="I32" s="95"/>
      <c r="J32" s="69">
        <v>0</v>
      </c>
      <c r="K32" s="66" t="s">
        <v>15</v>
      </c>
    </row>
    <row r="33" spans="1:11">
      <c r="A33" s="66"/>
      <c r="B33" s="66"/>
      <c r="C33" s="66"/>
      <c r="D33" s="95" t="s">
        <v>22</v>
      </c>
      <c r="E33" s="95"/>
      <c r="F33" s="95"/>
      <c r="G33" s="95"/>
      <c r="H33" s="95"/>
      <c r="I33" s="95"/>
      <c r="J33" s="69">
        <v>0</v>
      </c>
      <c r="K33" s="66" t="s">
        <v>15</v>
      </c>
    </row>
    <row r="34" spans="1:11">
      <c r="A34" s="66"/>
      <c r="B34" s="66"/>
      <c r="C34" s="66"/>
      <c r="D34" s="66"/>
      <c r="E34" s="66"/>
      <c r="F34" s="66"/>
      <c r="G34" s="66"/>
      <c r="H34" s="66"/>
      <c r="I34" s="66"/>
      <c r="J34" s="66"/>
      <c r="K34" s="66"/>
    </row>
    <row r="35" spans="1:11">
      <c r="A35" s="66"/>
      <c r="B35" s="66"/>
      <c r="C35" s="66" t="s">
        <v>21</v>
      </c>
      <c r="D35" s="66"/>
      <c r="E35" s="66"/>
      <c r="F35" s="66"/>
      <c r="G35" s="66"/>
      <c r="H35" s="66"/>
      <c r="I35" s="66"/>
      <c r="J35" s="66"/>
      <c r="K35" s="66"/>
    </row>
    <row r="36" spans="1:11">
      <c r="A36" s="66"/>
      <c r="B36" s="66"/>
      <c r="C36" s="66" t="s">
        <v>20</v>
      </c>
      <c r="D36" s="66"/>
      <c r="E36" s="66"/>
      <c r="F36" s="66"/>
      <c r="G36" s="68">
        <v>1</v>
      </c>
      <c r="H36" s="69" t="s">
        <v>15</v>
      </c>
      <c r="I36" s="66"/>
      <c r="J36" s="66"/>
      <c r="K36" s="66"/>
    </row>
    <row r="37" spans="1:11">
      <c r="A37" s="66"/>
      <c r="B37" s="66"/>
      <c r="C37" s="66" t="s">
        <v>19</v>
      </c>
      <c r="D37" s="66"/>
      <c r="E37" s="66"/>
      <c r="F37" s="66"/>
      <c r="G37" s="70">
        <v>1</v>
      </c>
      <c r="H37" s="71" t="s">
        <v>15</v>
      </c>
      <c r="I37" s="66"/>
      <c r="J37" s="66"/>
      <c r="K37" s="66"/>
    </row>
    <row r="38" spans="1:11">
      <c r="A38" s="66"/>
      <c r="B38" s="66"/>
      <c r="C38" s="9" t="s">
        <v>18</v>
      </c>
      <c r="D38" s="9"/>
      <c r="E38" s="9"/>
      <c r="F38" s="9"/>
      <c r="G38" s="9"/>
      <c r="H38" s="9"/>
      <c r="I38" s="9"/>
      <c r="J38" s="8">
        <v>0</v>
      </c>
      <c r="K38" s="9" t="s">
        <v>15</v>
      </c>
    </row>
    <row r="39" spans="1:11">
      <c r="A39" s="66"/>
      <c r="B39" s="66"/>
      <c r="C39" s="95" t="s">
        <v>17</v>
      </c>
      <c r="D39" s="95"/>
      <c r="E39" s="95"/>
      <c r="F39" s="95"/>
      <c r="G39" s="95"/>
      <c r="H39" s="95"/>
      <c r="I39" s="95"/>
      <c r="J39" s="8">
        <v>0</v>
      </c>
      <c r="K39" s="9" t="s">
        <v>15</v>
      </c>
    </row>
    <row r="40" spans="1:11">
      <c r="A40" s="66"/>
      <c r="B40" s="66"/>
      <c r="C40" s="95" t="s">
        <v>40</v>
      </c>
      <c r="D40" s="95"/>
      <c r="E40" s="95"/>
      <c r="F40" s="95"/>
      <c r="G40" s="95"/>
      <c r="H40" s="95"/>
      <c r="I40" s="95"/>
      <c r="J40" s="8">
        <v>0</v>
      </c>
      <c r="K40" s="9" t="s">
        <v>15</v>
      </c>
    </row>
    <row r="41" spans="1:11">
      <c r="A41" s="66"/>
      <c r="B41" s="66"/>
      <c r="C41" s="95" t="s">
        <v>44</v>
      </c>
      <c r="D41" s="95"/>
      <c r="E41" s="95"/>
      <c r="F41" s="95"/>
      <c r="G41" s="95"/>
      <c r="H41" s="95"/>
      <c r="I41" s="95"/>
      <c r="J41" s="8">
        <v>0</v>
      </c>
      <c r="K41" s="9" t="s">
        <v>15</v>
      </c>
    </row>
    <row r="42" spans="1:11" ht="13.5" customHeight="1">
      <c r="A42" s="66"/>
      <c r="B42" s="66"/>
      <c r="C42" s="66"/>
      <c r="D42" s="66"/>
      <c r="E42" s="66"/>
      <c r="F42" s="66"/>
      <c r="G42" s="66"/>
      <c r="H42" s="66"/>
      <c r="I42" s="66"/>
      <c r="J42" s="66"/>
      <c r="K42" s="66"/>
    </row>
    <row r="43" spans="1:11">
      <c r="A43" s="66" t="s">
        <v>45</v>
      </c>
      <c r="B43" s="66"/>
      <c r="C43" s="66"/>
      <c r="D43" s="66"/>
      <c r="E43" s="73"/>
      <c r="F43" s="73"/>
      <c r="G43" s="73"/>
      <c r="H43" s="73"/>
      <c r="I43" s="73"/>
      <c r="J43" s="73"/>
      <c r="K43" s="73"/>
    </row>
    <row r="44" spans="1:11">
      <c r="A44" s="66"/>
      <c r="B44" s="66"/>
      <c r="C44" s="96" t="s">
        <v>16</v>
      </c>
      <c r="D44" s="97"/>
      <c r="E44" s="97"/>
      <c r="F44" s="97"/>
      <c r="G44" s="97"/>
      <c r="H44" s="97"/>
      <c r="I44" s="97"/>
      <c r="J44" s="97"/>
      <c r="K44" s="98"/>
    </row>
    <row r="45" spans="1:11" ht="13.5" customHeight="1">
      <c r="A45" s="66"/>
      <c r="B45" s="66"/>
      <c r="C45" s="66"/>
      <c r="D45" s="66"/>
      <c r="E45" s="66"/>
      <c r="F45" s="66"/>
      <c r="G45" s="66"/>
      <c r="H45" s="66"/>
      <c r="I45" s="66"/>
      <c r="J45" s="66"/>
      <c r="K45" s="66"/>
    </row>
    <row r="46" spans="1:11">
      <c r="A46" s="66" t="s">
        <v>46</v>
      </c>
      <c r="B46" s="66"/>
      <c r="C46" s="66"/>
      <c r="D46" s="66"/>
      <c r="E46" s="66"/>
      <c r="F46" s="66"/>
      <c r="G46" s="66"/>
      <c r="H46" s="66"/>
      <c r="I46" s="66"/>
      <c r="J46" s="66"/>
      <c r="K46" s="66"/>
    </row>
    <row r="47" spans="1:11">
      <c r="A47" s="66"/>
      <c r="B47" s="66" t="s">
        <v>47</v>
      </c>
      <c r="C47" s="66"/>
      <c r="D47" s="66"/>
      <c r="E47" s="66"/>
      <c r="F47" s="66"/>
      <c r="G47" s="68">
        <v>0</v>
      </c>
      <c r="H47" s="69" t="s">
        <v>15</v>
      </c>
      <c r="I47" s="66"/>
      <c r="J47" s="66"/>
      <c r="K47" s="66"/>
    </row>
    <row r="48" spans="1:11">
      <c r="A48" s="66"/>
      <c r="B48" s="66" t="s">
        <v>48</v>
      </c>
      <c r="C48" s="66"/>
      <c r="D48" s="66"/>
      <c r="E48" s="66"/>
      <c r="F48" s="66"/>
      <c r="G48" s="66"/>
      <c r="H48" s="66"/>
      <c r="I48" s="66"/>
      <c r="J48" s="66"/>
      <c r="K48" s="66"/>
    </row>
    <row r="49" spans="1:11">
      <c r="A49" s="66"/>
      <c r="B49" s="66"/>
      <c r="C49" s="99" t="s">
        <v>94</v>
      </c>
      <c r="D49" s="91"/>
      <c r="E49" s="91"/>
      <c r="F49" s="91"/>
      <c r="G49" s="91"/>
      <c r="H49" s="91"/>
      <c r="I49" s="91"/>
      <c r="J49" s="91"/>
      <c r="K49" s="100"/>
    </row>
  </sheetData>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C82DF5BA-E377-4BC8-9655-C807B61CE036}"/>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397C39C5-F6F6-46BD-880F-B6130129B23D}"/>
    <dataValidation imeMode="off" allowBlank="1" showInputMessage="1" showErrorMessage="1" sqref="G47 H30:H31 G36:G37 G18:G20 G23:G24 G28:G31 J38:J41" xr:uid="{23FDB274-A1A4-4827-A188-4AB6171CC67E}"/>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FC99-CBC9-4E3A-881A-71F764049F78}">
  <dimension ref="A1:L13"/>
  <sheetViews>
    <sheetView workbookViewId="0">
      <selection activeCell="B23" sqref="B23"/>
    </sheetView>
  </sheetViews>
  <sheetFormatPr defaultRowHeight="13.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2" ht="17.25" customHeight="1">
      <c r="B1" s="102" t="s">
        <v>10</v>
      </c>
      <c r="C1" s="102"/>
      <c r="D1" s="102"/>
      <c r="E1" s="102"/>
      <c r="F1" s="102"/>
      <c r="G1" s="102"/>
      <c r="H1" s="102"/>
      <c r="I1" s="102"/>
      <c r="J1" s="102"/>
      <c r="K1" s="102"/>
      <c r="L1" s="102"/>
    </row>
    <row r="3" spans="1:12">
      <c r="B3" s="20" t="s">
        <v>7</v>
      </c>
      <c r="C3" s="21" t="s">
        <v>13</v>
      </c>
      <c r="D3" s="103" t="str">
        <f>[1]別紙様式１!D3</f>
        <v>令和６年７月１日～令和６年９月３０日契約締結分</v>
      </c>
      <c r="E3" s="103"/>
      <c r="F3" s="103"/>
      <c r="G3" s="103"/>
      <c r="H3" s="103"/>
      <c r="I3" s="21" t="s">
        <v>14</v>
      </c>
      <c r="J3" s="103" t="s">
        <v>50</v>
      </c>
      <c r="K3" s="103"/>
      <c r="L3" s="103"/>
    </row>
    <row r="4" spans="1:12" ht="47.25" customHeight="1">
      <c r="A4" s="75"/>
      <c r="B4" s="24" t="s">
        <v>11</v>
      </c>
      <c r="C4" s="24" t="s">
        <v>0</v>
      </c>
      <c r="D4" s="24" t="s">
        <v>1</v>
      </c>
      <c r="E4" s="24" t="s">
        <v>2</v>
      </c>
      <c r="F4" s="24" t="s">
        <v>51</v>
      </c>
      <c r="G4" s="24" t="s">
        <v>8</v>
      </c>
      <c r="H4" s="24" t="s">
        <v>35</v>
      </c>
      <c r="I4" s="24" t="s">
        <v>36</v>
      </c>
      <c r="J4" s="24" t="s">
        <v>4</v>
      </c>
      <c r="K4" s="24" t="s">
        <v>6</v>
      </c>
      <c r="L4" s="24" t="s">
        <v>12</v>
      </c>
    </row>
    <row r="5" spans="1:12" ht="74.25" customHeight="1">
      <c r="A5" s="76"/>
      <c r="B5" s="57" t="s">
        <v>100</v>
      </c>
      <c r="C5" s="60" t="s">
        <v>54</v>
      </c>
      <c r="D5" s="61">
        <v>45513</v>
      </c>
      <c r="E5" s="60" t="s">
        <v>101</v>
      </c>
      <c r="F5" s="62">
        <v>3010401011971</v>
      </c>
      <c r="G5" s="58" t="s">
        <v>53</v>
      </c>
      <c r="H5" s="56">
        <v>5995594</v>
      </c>
      <c r="I5" s="56">
        <v>5356769</v>
      </c>
      <c r="J5" s="37">
        <f t="shared" ref="J5:J6" si="0">I5/H5</f>
        <v>0.89345092412861848</v>
      </c>
      <c r="K5" s="63" t="s">
        <v>102</v>
      </c>
      <c r="L5" s="58" t="s">
        <v>94</v>
      </c>
    </row>
    <row r="6" spans="1:12" ht="63" customHeight="1">
      <c r="A6" s="76"/>
      <c r="B6" s="57" t="s">
        <v>103</v>
      </c>
      <c r="C6" s="60" t="s">
        <v>54</v>
      </c>
      <c r="D6" s="61">
        <v>45524</v>
      </c>
      <c r="E6" s="60" t="s">
        <v>104</v>
      </c>
      <c r="F6" s="62">
        <v>8010501050089</v>
      </c>
      <c r="G6" s="58" t="s">
        <v>53</v>
      </c>
      <c r="H6" s="56">
        <v>5323395</v>
      </c>
      <c r="I6" s="56">
        <v>3209800</v>
      </c>
      <c r="J6" s="37">
        <f t="shared" si="0"/>
        <v>0.60296108028804929</v>
      </c>
      <c r="K6" s="63" t="s">
        <v>67</v>
      </c>
      <c r="L6" s="58" t="s">
        <v>94</v>
      </c>
    </row>
    <row r="7" spans="1:12" s="80" customFormat="1" ht="18.75">
      <c r="A7" s="81"/>
      <c r="B7" s="78"/>
      <c r="C7" s="77"/>
      <c r="D7" s="78"/>
      <c r="E7" s="78"/>
      <c r="F7" s="78"/>
      <c r="G7" s="78"/>
      <c r="H7" s="79"/>
      <c r="J7" s="81"/>
    </row>
    <row r="8" spans="1:12" s="80" customFormat="1" ht="18.75">
      <c r="A8" s="81"/>
      <c r="B8" s="78"/>
      <c r="C8" s="77"/>
      <c r="D8" s="78"/>
      <c r="E8" s="78"/>
      <c r="F8" s="78"/>
      <c r="G8" s="78"/>
      <c r="H8" s="79"/>
      <c r="J8" s="81"/>
    </row>
    <row r="9" spans="1:12" s="80" customFormat="1" ht="18.75">
      <c r="A9" s="81"/>
      <c r="B9" s="78"/>
      <c r="C9" s="77"/>
      <c r="D9" s="78"/>
      <c r="E9" s="78"/>
      <c r="F9" s="78"/>
      <c r="G9" s="78"/>
      <c r="H9" s="79"/>
      <c r="I9" s="81"/>
      <c r="J9" s="81"/>
    </row>
    <row r="10" spans="1:12" s="80" customFormat="1" ht="18.75">
      <c r="A10" s="81"/>
      <c r="B10" s="78"/>
      <c r="C10" s="77"/>
      <c r="D10" s="78"/>
      <c r="E10" s="78"/>
      <c r="F10" s="78"/>
      <c r="G10" s="78"/>
      <c r="H10" s="79"/>
      <c r="I10" s="81"/>
      <c r="J10" s="81"/>
    </row>
    <row r="11" spans="1:12" s="80" customFormat="1" ht="18.75">
      <c r="A11" s="81"/>
      <c r="B11" s="78"/>
      <c r="C11" s="77"/>
      <c r="D11" s="78"/>
      <c r="E11" s="78"/>
      <c r="F11" s="78"/>
      <c r="G11" s="78"/>
      <c r="H11" s="79"/>
      <c r="I11" s="81"/>
      <c r="J11" s="81"/>
    </row>
    <row r="12" spans="1:12" s="80" customFormat="1" ht="18.75">
      <c r="A12" s="81"/>
      <c r="B12" s="78"/>
      <c r="C12" s="77"/>
      <c r="D12" s="78"/>
      <c r="E12" s="78"/>
      <c r="F12" s="78"/>
      <c r="G12" s="78"/>
      <c r="H12" s="79"/>
      <c r="I12" s="81"/>
      <c r="J12" s="81"/>
    </row>
    <row r="13" spans="1:12" s="80" customFormat="1" ht="18.75">
      <c r="A13" s="81"/>
      <c r="B13" s="78"/>
      <c r="C13" s="81"/>
      <c r="I13" s="81"/>
      <c r="J13" s="81"/>
    </row>
  </sheetData>
  <protectedRanges>
    <protectedRange sqref="B5:B6" name="データ入力_6_6_1"/>
    <protectedRange sqref="F7:F13" name="データ入力_6_6_2"/>
  </protectedRanges>
  <mergeCells count="3">
    <mergeCell ref="B1:L1"/>
    <mergeCell ref="D3:H3"/>
    <mergeCell ref="J3:L3"/>
  </mergeCells>
  <phoneticPr fontId="2"/>
  <dataValidations count="2">
    <dataValidation imeMode="off" allowBlank="1" showInputMessage="1" showErrorMessage="1" sqref="H5:J65540" xr:uid="{EDABD7C8-AA08-4B4B-A026-094E78A81FF4}"/>
    <dataValidation imeMode="on" allowBlank="1" showInputMessage="1" showErrorMessage="1" sqref="I1:L4 E1:H2 E4:H4 K13:L65540 B1:D4 C5:G6 K5:L6 B7:G65540 K7:M12 N7:IR13" xr:uid="{7982E59D-100B-4BE4-87B8-D546A9E7EFEB}"/>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6A884-D088-444A-813B-8D4A165EE076}">
  <dimension ref="A1:M16"/>
  <sheetViews>
    <sheetView workbookViewId="0">
      <selection activeCell="G16" sqref="G16"/>
    </sheetView>
  </sheetViews>
  <sheetFormatPr defaultRowHeight="13.5"/>
  <cols>
    <col min="1" max="1" width="5" style="20" customWidth="1"/>
    <col min="2" max="2" width="25.625" style="20" customWidth="1"/>
    <col min="3" max="3" width="17.375" style="21" customWidth="1"/>
    <col min="4" max="4" width="12.875" style="20" customWidth="1"/>
    <col min="5" max="6" width="14.625" style="20" customWidth="1"/>
    <col min="7" max="7" width="26.875" style="20" bestFit="1"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6384" width="9" style="20"/>
  </cols>
  <sheetData>
    <row r="1" spans="1:13" ht="17.25" customHeight="1">
      <c r="B1" s="102" t="s">
        <v>10</v>
      </c>
      <c r="C1" s="102"/>
      <c r="D1" s="102"/>
      <c r="E1" s="102"/>
      <c r="F1" s="102"/>
      <c r="G1" s="102"/>
      <c r="H1" s="102"/>
      <c r="I1" s="102"/>
      <c r="J1" s="102"/>
      <c r="K1" s="102"/>
      <c r="L1" s="102"/>
      <c r="M1" s="102"/>
    </row>
    <row r="3" spans="1:13">
      <c r="B3" s="31" t="s">
        <v>9</v>
      </c>
      <c r="C3" s="32" t="s">
        <v>13</v>
      </c>
      <c r="D3" s="103" t="str">
        <f>[1]別紙様式１!D3</f>
        <v>令和６年７月１日～令和６年９月３０日契約締結分</v>
      </c>
      <c r="E3" s="103"/>
      <c r="F3" s="103"/>
      <c r="G3" s="103"/>
      <c r="H3" s="103"/>
      <c r="I3" s="32" t="s">
        <v>14</v>
      </c>
      <c r="J3" s="103" t="s">
        <v>50</v>
      </c>
      <c r="K3" s="103"/>
      <c r="L3" s="103"/>
      <c r="M3" s="103"/>
    </row>
    <row r="4" spans="1:13" s="83" customFormat="1" ht="61.5" customHeight="1">
      <c r="A4" s="82"/>
      <c r="B4" s="24" t="s">
        <v>11</v>
      </c>
      <c r="C4" s="24" t="s">
        <v>0</v>
      </c>
      <c r="D4" s="24" t="s">
        <v>1</v>
      </c>
      <c r="E4" s="24" t="s">
        <v>2</v>
      </c>
      <c r="F4" s="24" t="s">
        <v>51</v>
      </c>
      <c r="G4" s="24" t="s">
        <v>3</v>
      </c>
      <c r="H4" s="24" t="s">
        <v>37</v>
      </c>
      <c r="I4" s="24" t="s">
        <v>38</v>
      </c>
      <c r="J4" s="24" t="s">
        <v>4</v>
      </c>
      <c r="K4" s="24" t="s">
        <v>5</v>
      </c>
      <c r="L4" s="24" t="s">
        <v>6</v>
      </c>
      <c r="M4" s="24" t="s">
        <v>12</v>
      </c>
    </row>
    <row r="5" spans="1:13" ht="99.75" customHeight="1">
      <c r="A5" s="84"/>
      <c r="B5" s="74" t="s">
        <v>105</v>
      </c>
      <c r="C5" s="34" t="s">
        <v>54</v>
      </c>
      <c r="D5" s="39">
        <v>45541</v>
      </c>
      <c r="E5" s="34" t="s">
        <v>106</v>
      </c>
      <c r="F5" s="51">
        <v>3013301015869</v>
      </c>
      <c r="G5" s="47" t="s">
        <v>107</v>
      </c>
      <c r="H5" s="40">
        <v>2896740</v>
      </c>
      <c r="I5" s="40">
        <v>2890000</v>
      </c>
      <c r="J5" s="28">
        <f>I5/H5</f>
        <v>0.99767324647707423</v>
      </c>
      <c r="K5" s="49">
        <v>0</v>
      </c>
      <c r="L5" s="24" t="s">
        <v>108</v>
      </c>
      <c r="M5" s="55" t="s">
        <v>94</v>
      </c>
    </row>
    <row r="6" spans="1:13" s="80" customFormat="1" ht="20.25" customHeight="1">
      <c r="A6" s="81"/>
      <c r="B6" s="78"/>
      <c r="C6" s="77"/>
      <c r="D6" s="78"/>
      <c r="E6" s="78"/>
      <c r="F6" s="78"/>
      <c r="G6" s="78"/>
      <c r="H6" s="79"/>
      <c r="J6" s="81"/>
    </row>
    <row r="7" spans="1:13" s="80" customFormat="1" ht="18.75">
      <c r="A7" s="81"/>
      <c r="B7" s="78"/>
      <c r="C7" s="77"/>
      <c r="D7" s="78"/>
      <c r="E7" s="78"/>
      <c r="F7" s="78"/>
      <c r="G7" s="78"/>
      <c r="H7" s="79"/>
      <c r="J7" s="81"/>
    </row>
    <row r="8" spans="1:13" s="80" customFormat="1" ht="18.75">
      <c r="A8" s="81"/>
      <c r="B8" s="78"/>
      <c r="C8" s="77"/>
      <c r="D8" s="78"/>
      <c r="E8" s="78"/>
      <c r="F8" s="78"/>
      <c r="G8" s="78"/>
      <c r="H8" s="79"/>
      <c r="I8" s="81"/>
      <c r="J8" s="81"/>
    </row>
    <row r="9" spans="1:13" s="80" customFormat="1" ht="18.75">
      <c r="A9" s="81"/>
      <c r="B9" s="78"/>
      <c r="C9" s="77"/>
      <c r="D9" s="78"/>
      <c r="E9" s="78"/>
      <c r="F9" s="78"/>
      <c r="G9" s="78"/>
      <c r="H9" s="79"/>
      <c r="I9" s="81"/>
      <c r="J9" s="81"/>
    </row>
    <row r="10" spans="1:13" s="80" customFormat="1" ht="18.75">
      <c r="A10" s="81"/>
      <c r="B10" s="78"/>
      <c r="C10" s="77"/>
      <c r="D10" s="78"/>
      <c r="E10" s="78"/>
      <c r="F10" s="78"/>
      <c r="G10" s="78"/>
      <c r="H10" s="79"/>
      <c r="I10" s="81"/>
      <c r="J10" s="81"/>
    </row>
    <row r="11" spans="1:13" s="80" customFormat="1" ht="18.75">
      <c r="A11" s="81"/>
      <c r="B11" s="78"/>
      <c r="C11" s="77"/>
      <c r="D11" s="78"/>
      <c r="E11" s="78"/>
      <c r="F11" s="78"/>
      <c r="G11" s="78"/>
      <c r="H11" s="79"/>
      <c r="I11" s="81"/>
      <c r="J11" s="81"/>
    </row>
    <row r="12" spans="1:13" s="80" customFormat="1" ht="18.75">
      <c r="A12" s="81"/>
      <c r="B12" s="78"/>
      <c r="C12" s="81"/>
      <c r="I12" s="81"/>
      <c r="J12" s="81"/>
    </row>
    <row r="14" spans="1:13">
      <c r="A14" s="20" t="s">
        <v>90</v>
      </c>
    </row>
    <row r="16" spans="1:13">
      <c r="G16" s="20">
        <v>0</v>
      </c>
    </row>
  </sheetData>
  <protectedRanges>
    <protectedRange sqref="F5:F12" name="データ入力_6_6"/>
  </protectedRanges>
  <mergeCells count="3">
    <mergeCell ref="B1:M1"/>
    <mergeCell ref="D3:H3"/>
    <mergeCell ref="J3:M3"/>
  </mergeCells>
  <phoneticPr fontId="2"/>
  <dataValidations count="2">
    <dataValidation imeMode="off" allowBlank="1" showInputMessage="1" showErrorMessage="1" sqref="H5 J5 H6:J65539" xr:uid="{1AE1DFCE-B0C9-4CD9-ADD0-E6044A0B9F1E}"/>
    <dataValidation imeMode="on" allowBlank="1" showInputMessage="1" showErrorMessage="1" sqref="K1:M2 E1:H2 G5 E4:F5 N1:IV5 G4:H4 K13:M65539 I1:I4 N13:IV1048576 K4:M11 J1:J5 K12:L12 B1:D5 N6:IR12 B6:G65539" xr:uid="{646A2F61-54D8-428C-ABD6-B7DF15D83032}"/>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46D34-AD81-415F-8D04-3030AD8591DA}">
  <dimension ref="A1:K49"/>
  <sheetViews>
    <sheetView workbookViewId="0">
      <selection activeCell="F11" sqref="F11:J11"/>
    </sheetView>
  </sheetViews>
  <sheetFormatPr defaultRowHeight="13.5"/>
  <cols>
    <col min="1" max="1" width="3.625" style="65" customWidth="1"/>
    <col min="2" max="2" width="4.75" style="65" customWidth="1"/>
    <col min="3" max="5" width="9" style="65"/>
    <col min="6" max="6" width="12" style="65" customWidth="1"/>
    <col min="7" max="7" width="9" style="65"/>
    <col min="8" max="8" width="4" style="65" customWidth="1"/>
    <col min="9" max="9" width="14" style="65" customWidth="1"/>
    <col min="10" max="11" width="12.875" style="65" customWidth="1"/>
    <col min="12" max="16384" width="9" style="65"/>
  </cols>
  <sheetData>
    <row r="1" spans="1:11" ht="18.75">
      <c r="A1" s="92" t="s">
        <v>52</v>
      </c>
      <c r="B1" s="92"/>
      <c r="C1" s="92"/>
      <c r="D1" s="92"/>
      <c r="E1" s="92"/>
      <c r="F1" s="92"/>
      <c r="G1" s="92"/>
      <c r="H1" s="92"/>
      <c r="I1" s="92"/>
      <c r="J1" s="92"/>
      <c r="K1" s="92"/>
    </row>
    <row r="2" spans="1:11" ht="13.5" customHeight="1">
      <c r="A2" s="18"/>
      <c r="B2" s="18"/>
      <c r="C2" s="18"/>
      <c r="D2" s="18"/>
      <c r="E2" s="18"/>
      <c r="F2" s="18"/>
      <c r="G2" s="18"/>
      <c r="H2" s="18"/>
      <c r="I2" s="18"/>
      <c r="J2" s="18"/>
      <c r="K2" s="18"/>
    </row>
    <row r="3" spans="1:11" ht="22.5" customHeight="1">
      <c r="A3" s="18"/>
      <c r="B3" s="18"/>
      <c r="C3" s="18"/>
      <c r="D3" s="18"/>
      <c r="E3" s="18"/>
      <c r="F3" s="17"/>
      <c r="G3" s="66" t="s">
        <v>34</v>
      </c>
      <c r="H3" s="93" t="s">
        <v>33</v>
      </c>
      <c r="I3" s="93"/>
      <c r="J3" s="93"/>
      <c r="K3" s="93"/>
    </row>
    <row r="4" spans="1:11">
      <c r="A4" s="66"/>
      <c r="B4" s="66"/>
      <c r="C4" s="66"/>
      <c r="D4" s="66"/>
      <c r="E4" s="66"/>
      <c r="F4" s="66"/>
      <c r="G4" s="66"/>
      <c r="H4" s="66"/>
      <c r="I4" s="66"/>
      <c r="J4" s="66"/>
      <c r="K4" s="66"/>
    </row>
    <row r="5" spans="1:11" ht="18.75" customHeight="1">
      <c r="A5" s="66" t="s">
        <v>32</v>
      </c>
      <c r="B5" s="66"/>
      <c r="C5" s="66"/>
      <c r="D5" s="66"/>
      <c r="E5" s="94" t="s">
        <v>131</v>
      </c>
      <c r="F5" s="94"/>
      <c r="G5" s="94"/>
      <c r="H5" s="94"/>
      <c r="I5" s="66"/>
      <c r="J5" s="66"/>
      <c r="K5" s="66"/>
    </row>
    <row r="6" spans="1:11" ht="13.5" customHeight="1">
      <c r="A6" s="66"/>
      <c r="B6" s="66"/>
      <c r="C6" s="66"/>
      <c r="D6" s="66"/>
      <c r="E6" s="66"/>
      <c r="F6" s="66"/>
      <c r="G6" s="66"/>
      <c r="H6" s="66"/>
      <c r="I6" s="66"/>
      <c r="J6" s="66"/>
      <c r="K6" s="66"/>
    </row>
    <row r="7" spans="1:11" ht="18.75" customHeight="1">
      <c r="A7" s="66" t="s">
        <v>31</v>
      </c>
      <c r="B7" s="66"/>
      <c r="C7" s="66"/>
      <c r="D7" s="66"/>
      <c r="E7" s="15" t="s">
        <v>30</v>
      </c>
      <c r="F7" s="85" t="s">
        <v>49</v>
      </c>
      <c r="G7" s="85"/>
      <c r="H7" s="85"/>
      <c r="I7" s="85"/>
      <c r="J7" s="85"/>
      <c r="K7" s="66"/>
    </row>
    <row r="8" spans="1:11" ht="18.75" customHeight="1">
      <c r="A8" s="66"/>
      <c r="B8" s="66"/>
      <c r="C8" s="66"/>
      <c r="D8" s="66"/>
      <c r="E8" s="14" t="s">
        <v>29</v>
      </c>
      <c r="F8" s="91" t="s">
        <v>97</v>
      </c>
      <c r="G8" s="91"/>
      <c r="H8" s="91"/>
      <c r="I8" s="91"/>
      <c r="J8" s="91"/>
      <c r="K8" s="66"/>
    </row>
    <row r="9" spans="1:11" ht="18.75" customHeight="1">
      <c r="A9" s="66"/>
      <c r="B9" s="66"/>
      <c r="C9" s="66"/>
      <c r="D9" s="66"/>
      <c r="E9" s="14" t="s">
        <v>29</v>
      </c>
      <c r="F9" s="91" t="s">
        <v>98</v>
      </c>
      <c r="G9" s="91"/>
      <c r="H9" s="91"/>
      <c r="I9" s="91"/>
      <c r="J9" s="91"/>
      <c r="K9" s="66"/>
    </row>
    <row r="10" spans="1:11" ht="18.75" customHeight="1">
      <c r="A10" s="66"/>
      <c r="B10" s="66"/>
      <c r="C10" s="66"/>
      <c r="D10" s="66"/>
      <c r="E10" s="14" t="s">
        <v>29</v>
      </c>
      <c r="F10" s="91"/>
      <c r="G10" s="91"/>
      <c r="H10" s="91"/>
      <c r="I10" s="91"/>
      <c r="J10" s="91"/>
      <c r="K10" s="66"/>
    </row>
    <row r="11" spans="1:11" ht="18.75" customHeight="1">
      <c r="A11" s="66"/>
      <c r="B11" s="66"/>
      <c r="C11" s="66"/>
      <c r="D11" s="66"/>
      <c r="E11" s="14" t="s">
        <v>29</v>
      </c>
      <c r="F11" s="91"/>
      <c r="G11" s="91"/>
      <c r="H11" s="91"/>
      <c r="I11" s="91"/>
      <c r="J11" s="91"/>
      <c r="K11" s="66"/>
    </row>
    <row r="12" spans="1:11" ht="13.5" customHeight="1">
      <c r="A12" s="66"/>
      <c r="B12" s="66"/>
      <c r="C12" s="66"/>
      <c r="D12" s="66"/>
      <c r="E12" s="66"/>
      <c r="F12" s="66"/>
      <c r="G12" s="66"/>
      <c r="H12" s="66"/>
      <c r="I12" s="66"/>
      <c r="J12" s="66"/>
      <c r="K12" s="66"/>
    </row>
    <row r="13" spans="1:11" ht="18.75" customHeight="1">
      <c r="A13" s="66" t="s">
        <v>28</v>
      </c>
      <c r="B13" s="66"/>
      <c r="C13" s="66"/>
      <c r="D13" s="66"/>
      <c r="E13" s="101" t="s">
        <v>132</v>
      </c>
      <c r="F13" s="101"/>
      <c r="G13" s="101"/>
      <c r="H13" s="101"/>
      <c r="I13" s="101"/>
      <c r="J13" s="101"/>
      <c r="K13" s="67"/>
    </row>
    <row r="14" spans="1:11" ht="13.5" customHeight="1">
      <c r="A14" s="66"/>
      <c r="B14" s="66"/>
      <c r="C14" s="66"/>
      <c r="D14" s="66"/>
      <c r="E14" s="66"/>
      <c r="F14" s="66"/>
      <c r="G14" s="66"/>
      <c r="H14" s="66"/>
      <c r="I14" s="66"/>
      <c r="J14" s="66"/>
      <c r="K14" s="66"/>
    </row>
    <row r="15" spans="1:11" ht="18.75" customHeight="1">
      <c r="A15" s="66" t="s">
        <v>27</v>
      </c>
      <c r="B15" s="66"/>
      <c r="C15" s="66"/>
      <c r="D15" s="66"/>
      <c r="E15" s="66"/>
      <c r="F15" s="66"/>
      <c r="G15" s="66"/>
      <c r="H15" s="66"/>
      <c r="I15" s="66"/>
      <c r="J15" s="66"/>
      <c r="K15" s="66"/>
    </row>
    <row r="16" spans="1:11" ht="18.75" customHeight="1">
      <c r="A16" s="66"/>
      <c r="B16" s="66" t="s">
        <v>26</v>
      </c>
      <c r="C16" s="66"/>
      <c r="D16" s="66"/>
      <c r="E16" s="66"/>
      <c r="F16" s="66"/>
      <c r="G16" s="66"/>
      <c r="H16" s="66"/>
      <c r="I16" s="66"/>
      <c r="J16" s="66"/>
      <c r="K16" s="66"/>
    </row>
    <row r="17" spans="1:11" ht="18.75" customHeight="1">
      <c r="A17" s="66"/>
      <c r="B17" s="66"/>
      <c r="C17" s="66" t="s">
        <v>24</v>
      </c>
      <c r="D17" s="66"/>
      <c r="E17" s="66"/>
      <c r="F17" s="66"/>
      <c r="G17" s="66"/>
      <c r="H17" s="66"/>
      <c r="I17" s="66"/>
      <c r="J17" s="66"/>
      <c r="K17" s="66"/>
    </row>
    <row r="18" spans="1:11" ht="18.75" customHeight="1">
      <c r="A18" s="66"/>
      <c r="B18" s="66"/>
      <c r="C18" s="66" t="s">
        <v>20</v>
      </c>
      <c r="D18" s="66"/>
      <c r="E18" s="66"/>
      <c r="F18" s="66"/>
      <c r="G18" s="68">
        <v>0</v>
      </c>
      <c r="H18" s="69" t="s">
        <v>15</v>
      </c>
      <c r="I18" s="66"/>
      <c r="J18" s="66"/>
      <c r="K18" s="66"/>
    </row>
    <row r="19" spans="1:11" ht="18.75" customHeight="1">
      <c r="A19" s="66"/>
      <c r="B19" s="66"/>
      <c r="C19" s="66" t="s">
        <v>19</v>
      </c>
      <c r="D19" s="66"/>
      <c r="E19" s="66"/>
      <c r="F19" s="66"/>
      <c r="G19" s="70">
        <v>0</v>
      </c>
      <c r="H19" s="71" t="s">
        <v>15</v>
      </c>
      <c r="I19" s="66"/>
      <c r="J19" s="66"/>
      <c r="K19" s="66"/>
    </row>
    <row r="20" spans="1:11" ht="18.75" customHeight="1">
      <c r="A20" s="66"/>
      <c r="B20" s="66"/>
      <c r="C20" s="66"/>
      <c r="D20" s="66" t="s">
        <v>42</v>
      </c>
      <c r="E20" s="66"/>
      <c r="F20" s="66"/>
      <c r="G20" s="72"/>
      <c r="H20" s="66"/>
      <c r="I20" s="69">
        <v>0</v>
      </c>
      <c r="J20" s="66" t="s">
        <v>15</v>
      </c>
      <c r="K20" s="66"/>
    </row>
    <row r="21" spans="1:11" ht="13.5" customHeight="1">
      <c r="A21" s="66"/>
      <c r="B21" s="66"/>
      <c r="C21" s="66"/>
      <c r="D21" s="66"/>
      <c r="E21" s="66"/>
      <c r="F21" s="66"/>
      <c r="G21" s="66"/>
      <c r="H21" s="66"/>
      <c r="I21" s="66"/>
      <c r="J21" s="66"/>
      <c r="K21" s="66"/>
    </row>
    <row r="22" spans="1:11" ht="18.75" customHeight="1">
      <c r="A22" s="66"/>
      <c r="B22" s="66"/>
      <c r="C22" s="66" t="s">
        <v>21</v>
      </c>
      <c r="D22" s="66"/>
      <c r="E22" s="66"/>
      <c r="F22" s="66"/>
      <c r="G22" s="66"/>
      <c r="H22" s="66"/>
      <c r="I22" s="66"/>
      <c r="J22" s="66"/>
      <c r="K22" s="66"/>
    </row>
    <row r="23" spans="1:11" ht="18.75" customHeight="1">
      <c r="A23" s="66"/>
      <c r="B23" s="66"/>
      <c r="C23" s="66" t="s">
        <v>20</v>
      </c>
      <c r="D23" s="66"/>
      <c r="E23" s="66"/>
      <c r="F23" s="66"/>
      <c r="G23" s="68">
        <v>0</v>
      </c>
      <c r="H23" s="69" t="s">
        <v>15</v>
      </c>
      <c r="I23" s="66"/>
      <c r="J23" s="66"/>
      <c r="K23" s="66"/>
    </row>
    <row r="24" spans="1:11" ht="18.75" customHeight="1">
      <c r="A24" s="66"/>
      <c r="B24" s="66"/>
      <c r="C24" s="66" t="s">
        <v>19</v>
      </c>
      <c r="D24" s="66"/>
      <c r="E24" s="66"/>
      <c r="F24" s="66"/>
      <c r="G24" s="70">
        <v>0</v>
      </c>
      <c r="H24" s="71" t="s">
        <v>15</v>
      </c>
      <c r="I24" s="66"/>
      <c r="J24" s="66"/>
      <c r="K24" s="66"/>
    </row>
    <row r="25" spans="1:11" ht="13.5" customHeight="1">
      <c r="A25" s="66"/>
      <c r="B25" s="66"/>
      <c r="C25" s="66"/>
      <c r="D25" s="66"/>
      <c r="E25" s="66"/>
      <c r="F25" s="66"/>
      <c r="G25" s="66"/>
      <c r="H25" s="66"/>
      <c r="I25" s="66"/>
      <c r="J25" s="66"/>
      <c r="K25" s="66"/>
    </row>
    <row r="26" spans="1:11" ht="18.75" customHeight="1">
      <c r="A26" s="66"/>
      <c r="B26" s="66" t="s">
        <v>25</v>
      </c>
      <c r="C26" s="66"/>
      <c r="D26" s="66"/>
      <c r="E26" s="66"/>
      <c r="F26" s="66"/>
      <c r="G26" s="66"/>
      <c r="H26" s="66"/>
      <c r="I26" s="66"/>
      <c r="J26" s="66"/>
      <c r="K26" s="66"/>
    </row>
    <row r="27" spans="1:11" ht="18.75" customHeight="1">
      <c r="A27" s="66"/>
      <c r="B27" s="66"/>
      <c r="C27" s="66" t="s">
        <v>24</v>
      </c>
      <c r="D27" s="66"/>
      <c r="E27" s="66"/>
      <c r="F27" s="66"/>
      <c r="G27" s="66"/>
      <c r="H27" s="66"/>
      <c r="I27" s="66"/>
      <c r="J27" s="66"/>
      <c r="K27" s="66"/>
    </row>
    <row r="28" spans="1:11" ht="18.75" customHeight="1">
      <c r="A28" s="66"/>
      <c r="B28" s="66"/>
      <c r="C28" s="66" t="s">
        <v>20</v>
      </c>
      <c r="D28" s="66"/>
      <c r="E28" s="66"/>
      <c r="F28" s="66"/>
      <c r="G28" s="68">
        <v>5</v>
      </c>
      <c r="H28" s="69" t="s">
        <v>15</v>
      </c>
      <c r="I28" s="66"/>
      <c r="J28" s="66"/>
      <c r="K28" s="66"/>
    </row>
    <row r="29" spans="1:11" ht="18.75" customHeight="1">
      <c r="A29" s="66"/>
      <c r="B29" s="66"/>
      <c r="C29" s="66" t="s">
        <v>19</v>
      </c>
      <c r="D29" s="66"/>
      <c r="E29" s="66"/>
      <c r="F29" s="66"/>
      <c r="G29" s="70">
        <v>5</v>
      </c>
      <c r="H29" s="71" t="s">
        <v>15</v>
      </c>
      <c r="I29" s="66"/>
      <c r="J29" s="66"/>
      <c r="K29" s="66"/>
    </row>
    <row r="30" spans="1:11" ht="18.75" customHeight="1">
      <c r="A30" s="66"/>
      <c r="B30" s="66"/>
      <c r="C30" s="66"/>
      <c r="D30" s="66" t="s">
        <v>43</v>
      </c>
      <c r="E30" s="66"/>
      <c r="F30" s="66"/>
      <c r="G30" s="72"/>
      <c r="H30" s="72"/>
      <c r="I30" s="66"/>
      <c r="J30" s="69">
        <v>1</v>
      </c>
      <c r="K30" s="66" t="s">
        <v>15</v>
      </c>
    </row>
    <row r="31" spans="1:11" ht="18.75" customHeight="1">
      <c r="A31" s="66"/>
      <c r="B31" s="66"/>
      <c r="C31" s="66"/>
      <c r="D31" s="66" t="s">
        <v>23</v>
      </c>
      <c r="E31" s="66"/>
      <c r="F31" s="66"/>
      <c r="G31" s="72"/>
      <c r="H31" s="72"/>
      <c r="I31" s="66"/>
      <c r="J31" s="69">
        <v>2</v>
      </c>
      <c r="K31" s="66" t="s">
        <v>15</v>
      </c>
    </row>
    <row r="32" spans="1:11" ht="18.75" customHeight="1">
      <c r="A32" s="66"/>
      <c r="B32" s="66"/>
      <c r="C32" s="66"/>
      <c r="D32" s="95" t="s">
        <v>39</v>
      </c>
      <c r="E32" s="95"/>
      <c r="F32" s="95"/>
      <c r="G32" s="95"/>
      <c r="H32" s="95"/>
      <c r="I32" s="95"/>
      <c r="J32" s="69">
        <v>0</v>
      </c>
      <c r="K32" s="66" t="s">
        <v>15</v>
      </c>
    </row>
    <row r="33" spans="1:11" ht="18.75" customHeight="1">
      <c r="A33" s="66"/>
      <c r="B33" s="66"/>
      <c r="C33" s="66"/>
      <c r="D33" s="95" t="s">
        <v>22</v>
      </c>
      <c r="E33" s="95"/>
      <c r="F33" s="95"/>
      <c r="G33" s="95"/>
      <c r="H33" s="95"/>
      <c r="I33" s="95"/>
      <c r="J33" s="69">
        <v>0</v>
      </c>
      <c r="K33" s="66" t="s">
        <v>15</v>
      </c>
    </row>
    <row r="34" spans="1:11" ht="18.75" customHeight="1">
      <c r="A34" s="66"/>
      <c r="B34" s="66"/>
      <c r="C34" s="66"/>
      <c r="D34" s="66"/>
      <c r="E34" s="66"/>
      <c r="F34" s="66"/>
      <c r="G34" s="66"/>
      <c r="H34" s="66"/>
      <c r="I34" s="66"/>
      <c r="J34" s="66"/>
      <c r="K34" s="66"/>
    </row>
    <row r="35" spans="1:11" ht="18.75" customHeight="1">
      <c r="A35" s="66"/>
      <c r="B35" s="66"/>
      <c r="C35" s="66" t="s">
        <v>21</v>
      </c>
      <c r="D35" s="66"/>
      <c r="E35" s="66"/>
      <c r="F35" s="66"/>
      <c r="G35" s="66"/>
      <c r="H35" s="66"/>
      <c r="I35" s="66"/>
      <c r="J35" s="66"/>
      <c r="K35" s="66"/>
    </row>
    <row r="36" spans="1:11" ht="18.75" customHeight="1">
      <c r="A36" s="66"/>
      <c r="B36" s="66"/>
      <c r="C36" s="66" t="s">
        <v>20</v>
      </c>
      <c r="D36" s="66"/>
      <c r="E36" s="66"/>
      <c r="F36" s="66"/>
      <c r="G36" s="68">
        <v>0</v>
      </c>
      <c r="H36" s="69" t="s">
        <v>15</v>
      </c>
      <c r="I36" s="66"/>
      <c r="J36" s="66"/>
      <c r="K36" s="66"/>
    </row>
    <row r="37" spans="1:11" ht="18.75" customHeight="1">
      <c r="A37" s="66"/>
      <c r="B37" s="66"/>
      <c r="C37" s="66" t="s">
        <v>19</v>
      </c>
      <c r="D37" s="66"/>
      <c r="E37" s="66"/>
      <c r="F37" s="66"/>
      <c r="G37" s="70">
        <v>0</v>
      </c>
      <c r="H37" s="71" t="s">
        <v>15</v>
      </c>
      <c r="I37" s="66"/>
      <c r="J37" s="66"/>
      <c r="K37" s="66"/>
    </row>
    <row r="38" spans="1:11" ht="18.75" customHeight="1">
      <c r="A38" s="66"/>
      <c r="B38" s="66"/>
      <c r="C38" s="9" t="s">
        <v>18</v>
      </c>
      <c r="D38" s="9"/>
      <c r="E38" s="9"/>
      <c r="F38" s="9"/>
      <c r="G38" s="9"/>
      <c r="H38" s="9"/>
      <c r="I38" s="9"/>
      <c r="J38" s="8">
        <v>0</v>
      </c>
      <c r="K38" s="9" t="s">
        <v>15</v>
      </c>
    </row>
    <row r="39" spans="1:11" ht="18.75" customHeight="1">
      <c r="A39" s="66"/>
      <c r="B39" s="66"/>
      <c r="C39" s="95" t="s">
        <v>17</v>
      </c>
      <c r="D39" s="95"/>
      <c r="E39" s="95"/>
      <c r="F39" s="95"/>
      <c r="G39" s="95"/>
      <c r="H39" s="95"/>
      <c r="I39" s="95"/>
      <c r="J39" s="8">
        <v>0</v>
      </c>
      <c r="K39" s="9" t="s">
        <v>15</v>
      </c>
    </row>
    <row r="40" spans="1:11" ht="18.75" customHeight="1">
      <c r="A40" s="66"/>
      <c r="B40" s="66"/>
      <c r="C40" s="95" t="s">
        <v>40</v>
      </c>
      <c r="D40" s="95"/>
      <c r="E40" s="95"/>
      <c r="F40" s="95"/>
      <c r="G40" s="95"/>
      <c r="H40" s="95"/>
      <c r="I40" s="95"/>
      <c r="J40" s="8">
        <v>0</v>
      </c>
      <c r="K40" s="9" t="s">
        <v>15</v>
      </c>
    </row>
    <row r="41" spans="1:11" ht="18.75" customHeight="1">
      <c r="A41" s="66"/>
      <c r="B41" s="66"/>
      <c r="C41" s="95" t="s">
        <v>44</v>
      </c>
      <c r="D41" s="95"/>
      <c r="E41" s="95"/>
      <c r="F41" s="95"/>
      <c r="G41" s="95"/>
      <c r="H41" s="95"/>
      <c r="I41" s="95"/>
      <c r="J41" s="8">
        <v>0</v>
      </c>
      <c r="K41" s="9" t="s">
        <v>15</v>
      </c>
    </row>
    <row r="42" spans="1:11" ht="13.5" customHeight="1">
      <c r="A42" s="66"/>
      <c r="B42" s="66"/>
      <c r="C42" s="66"/>
      <c r="D42" s="66"/>
      <c r="E42" s="66"/>
      <c r="F42" s="66"/>
      <c r="G42" s="66"/>
      <c r="H42" s="66"/>
      <c r="I42" s="66"/>
      <c r="J42" s="66"/>
      <c r="K42" s="66"/>
    </row>
    <row r="43" spans="1:11" ht="18.75" customHeight="1">
      <c r="A43" s="66" t="s">
        <v>45</v>
      </c>
      <c r="B43" s="66"/>
      <c r="C43" s="66"/>
      <c r="D43" s="66"/>
      <c r="E43" s="73"/>
      <c r="F43" s="73"/>
      <c r="G43" s="73"/>
      <c r="H43" s="73"/>
      <c r="I43" s="73"/>
      <c r="J43" s="73"/>
      <c r="K43" s="73"/>
    </row>
    <row r="44" spans="1:11" ht="30" customHeight="1">
      <c r="A44" s="66"/>
      <c r="B44" s="66"/>
      <c r="C44" s="96" t="s">
        <v>16</v>
      </c>
      <c r="D44" s="97"/>
      <c r="E44" s="97"/>
      <c r="F44" s="97"/>
      <c r="G44" s="97"/>
      <c r="H44" s="97"/>
      <c r="I44" s="97"/>
      <c r="J44" s="97"/>
      <c r="K44" s="98"/>
    </row>
    <row r="45" spans="1:11" ht="13.5" customHeight="1">
      <c r="A45" s="66"/>
      <c r="B45" s="66"/>
      <c r="C45" s="66"/>
      <c r="D45" s="66"/>
      <c r="E45" s="66"/>
      <c r="F45" s="66"/>
      <c r="G45" s="66"/>
      <c r="H45" s="66"/>
      <c r="I45" s="66"/>
      <c r="J45" s="66"/>
      <c r="K45" s="66"/>
    </row>
    <row r="46" spans="1:11" ht="18.75" customHeight="1">
      <c r="A46" s="66" t="s">
        <v>46</v>
      </c>
      <c r="B46" s="66"/>
      <c r="C46" s="66"/>
      <c r="D46" s="66"/>
      <c r="E46" s="66"/>
      <c r="F46" s="66"/>
      <c r="G46" s="66"/>
      <c r="H46" s="66"/>
      <c r="I46" s="66"/>
      <c r="J46" s="66"/>
      <c r="K46" s="66"/>
    </row>
    <row r="47" spans="1:11" ht="18.75" customHeight="1">
      <c r="A47" s="66"/>
      <c r="B47" s="66" t="s">
        <v>47</v>
      </c>
      <c r="C47" s="66"/>
      <c r="D47" s="66"/>
      <c r="E47" s="66"/>
      <c r="F47" s="66"/>
      <c r="G47" s="68">
        <v>0</v>
      </c>
      <c r="H47" s="69" t="s">
        <v>15</v>
      </c>
      <c r="I47" s="66"/>
      <c r="J47" s="66"/>
      <c r="K47" s="66"/>
    </row>
    <row r="48" spans="1:11" ht="18.75" customHeight="1">
      <c r="A48" s="66"/>
      <c r="B48" s="66" t="s">
        <v>48</v>
      </c>
      <c r="C48" s="66"/>
      <c r="D48" s="66"/>
      <c r="E48" s="66"/>
      <c r="F48" s="66"/>
      <c r="G48" s="66"/>
      <c r="H48" s="66"/>
      <c r="I48" s="66"/>
      <c r="J48" s="66"/>
      <c r="K48" s="66"/>
    </row>
    <row r="49" spans="1:11" ht="30" customHeight="1">
      <c r="A49" s="66"/>
      <c r="B49" s="66"/>
      <c r="C49" s="99" t="s">
        <v>94</v>
      </c>
      <c r="D49" s="91"/>
      <c r="E49" s="91"/>
      <c r="F49" s="91"/>
      <c r="G49" s="91"/>
      <c r="H49" s="91"/>
      <c r="I49" s="91"/>
      <c r="J49" s="91"/>
      <c r="K49" s="100"/>
    </row>
  </sheetData>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A9B85100-AD60-46E3-8141-2DE41954805E}"/>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13533AF8-457C-46C2-B279-CD7D17AE9D18}"/>
    <dataValidation imeMode="off" allowBlank="1" showInputMessage="1" showErrorMessage="1" sqref="G47 H30:H31 G36:G37 G18:G20 G23:G24 G28:G31 J38:J41" xr:uid="{C1596B56-9533-48A7-B19B-5AF7959ADE4E}"/>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F8E7-D182-47FA-8395-458513CC2158}">
  <dimension ref="A1:L16"/>
  <sheetViews>
    <sheetView topLeftCell="A8" workbookViewId="0">
      <selection activeCell="D5" sqref="D5"/>
    </sheetView>
  </sheetViews>
  <sheetFormatPr defaultRowHeight="13.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2" ht="17.25" customHeight="1">
      <c r="B1" s="102" t="s">
        <v>10</v>
      </c>
      <c r="C1" s="102"/>
      <c r="D1" s="102"/>
      <c r="E1" s="102"/>
      <c r="F1" s="102"/>
      <c r="G1" s="102"/>
      <c r="H1" s="102"/>
      <c r="I1" s="102"/>
      <c r="J1" s="102"/>
      <c r="K1" s="102"/>
      <c r="L1" s="102"/>
    </row>
    <row r="3" spans="1:12">
      <c r="B3" s="20" t="s">
        <v>7</v>
      </c>
      <c r="C3" s="21" t="s">
        <v>13</v>
      </c>
      <c r="D3" s="103" t="str">
        <f>[2]別紙様式１!D3</f>
        <v>令和６年１０月１日～令和６年１２月３１日契約締結分</v>
      </c>
      <c r="E3" s="103"/>
      <c r="F3" s="103"/>
      <c r="G3" s="103"/>
      <c r="H3" s="103"/>
      <c r="I3" s="21" t="s">
        <v>14</v>
      </c>
      <c r="J3" s="103" t="s">
        <v>50</v>
      </c>
      <c r="K3" s="103"/>
      <c r="L3" s="103"/>
    </row>
    <row r="4" spans="1:12" ht="47.25" customHeight="1">
      <c r="A4" s="75"/>
      <c r="B4" s="24" t="s">
        <v>11</v>
      </c>
      <c r="C4" s="24" t="s">
        <v>0</v>
      </c>
      <c r="D4" s="24" t="s">
        <v>1</v>
      </c>
      <c r="E4" s="24" t="s">
        <v>2</v>
      </c>
      <c r="F4" s="24" t="s">
        <v>51</v>
      </c>
      <c r="G4" s="24" t="s">
        <v>8</v>
      </c>
      <c r="H4" s="24" t="s">
        <v>35</v>
      </c>
      <c r="I4" s="24" t="s">
        <v>36</v>
      </c>
      <c r="J4" s="24" t="s">
        <v>4</v>
      </c>
      <c r="K4" s="24" t="s">
        <v>6</v>
      </c>
      <c r="L4" s="24" t="s">
        <v>12</v>
      </c>
    </row>
    <row r="5" spans="1:12" ht="57.75" customHeight="1">
      <c r="A5" s="75"/>
      <c r="B5" s="24" t="s">
        <v>122</v>
      </c>
      <c r="C5" s="60" t="s">
        <v>54</v>
      </c>
      <c r="D5" s="61">
        <v>45575</v>
      </c>
      <c r="E5" s="24" t="s">
        <v>123</v>
      </c>
      <c r="F5" s="86">
        <v>1010401092989</v>
      </c>
      <c r="G5" s="58" t="s">
        <v>53</v>
      </c>
      <c r="H5" s="87">
        <v>3410000</v>
      </c>
      <c r="I5" s="87">
        <v>3011800</v>
      </c>
      <c r="J5" s="37">
        <f t="shared" ref="J5:J9" si="0">I5/H5</f>
        <v>0.88322580645161286</v>
      </c>
      <c r="K5" s="24" t="s">
        <v>67</v>
      </c>
      <c r="L5" s="50" t="s">
        <v>94</v>
      </c>
    </row>
    <row r="6" spans="1:12" ht="74.25" customHeight="1">
      <c r="A6" s="76"/>
      <c r="B6" s="57" t="s">
        <v>124</v>
      </c>
      <c r="C6" s="60" t="s">
        <v>109</v>
      </c>
      <c r="D6" s="61">
        <v>45586</v>
      </c>
      <c r="E6" s="60" t="s">
        <v>110</v>
      </c>
      <c r="F6" s="62">
        <v>8010501050089</v>
      </c>
      <c r="G6" s="58" t="s">
        <v>53</v>
      </c>
      <c r="H6" s="56">
        <v>5662800</v>
      </c>
      <c r="I6" s="56">
        <v>4169660</v>
      </c>
      <c r="J6" s="37">
        <f t="shared" si="0"/>
        <v>0.73632478632478637</v>
      </c>
      <c r="K6" s="63" t="s">
        <v>71</v>
      </c>
      <c r="L6" s="58" t="s">
        <v>94</v>
      </c>
    </row>
    <row r="7" spans="1:12" ht="74.25" customHeight="1">
      <c r="A7" s="76"/>
      <c r="B7" s="57" t="s">
        <v>125</v>
      </c>
      <c r="C7" s="60" t="s">
        <v>111</v>
      </c>
      <c r="D7" s="61">
        <v>45603</v>
      </c>
      <c r="E7" s="60" t="s">
        <v>126</v>
      </c>
      <c r="F7" s="62">
        <v>3120001206606</v>
      </c>
      <c r="G7" s="58" t="s">
        <v>53</v>
      </c>
      <c r="H7" s="56">
        <v>9958746</v>
      </c>
      <c r="I7" s="56">
        <v>5280000</v>
      </c>
      <c r="J7" s="37">
        <f t="shared" si="0"/>
        <v>0.53018723441686333</v>
      </c>
      <c r="K7" s="63" t="s">
        <v>67</v>
      </c>
      <c r="L7" s="58" t="s">
        <v>94</v>
      </c>
    </row>
    <row r="8" spans="1:12" ht="74.25" customHeight="1">
      <c r="A8" s="76"/>
      <c r="B8" s="57" t="s">
        <v>112</v>
      </c>
      <c r="C8" s="60" t="s">
        <v>111</v>
      </c>
      <c r="D8" s="61">
        <v>45631</v>
      </c>
      <c r="E8" s="60" t="s">
        <v>127</v>
      </c>
      <c r="F8" s="62" t="s">
        <v>128</v>
      </c>
      <c r="G8" s="58" t="s">
        <v>53</v>
      </c>
      <c r="H8" s="56">
        <v>3155975</v>
      </c>
      <c r="I8" s="56">
        <v>2757143</v>
      </c>
      <c r="J8" s="37">
        <f>I8/H8</f>
        <v>0.87362637536735877</v>
      </c>
      <c r="K8" s="63" t="s">
        <v>113</v>
      </c>
      <c r="L8" s="58" t="s">
        <v>94</v>
      </c>
    </row>
    <row r="9" spans="1:12" ht="74.25" customHeight="1">
      <c r="A9" s="76"/>
      <c r="B9" s="57" t="s">
        <v>129</v>
      </c>
      <c r="C9" s="60" t="s">
        <v>114</v>
      </c>
      <c r="D9" s="61">
        <v>45646</v>
      </c>
      <c r="E9" s="60" t="s">
        <v>130</v>
      </c>
      <c r="F9" s="88">
        <v>4012401007239</v>
      </c>
      <c r="G9" s="58" t="s">
        <v>53</v>
      </c>
      <c r="H9" s="56">
        <v>4643100</v>
      </c>
      <c r="I9" s="56">
        <v>3795000</v>
      </c>
      <c r="J9" s="37">
        <f t="shared" si="0"/>
        <v>0.81734186211798154</v>
      </c>
      <c r="K9" s="63" t="s">
        <v>71</v>
      </c>
      <c r="L9" s="58" t="s">
        <v>94</v>
      </c>
    </row>
    <row r="10" spans="1:12" s="80" customFormat="1" ht="18.75">
      <c r="A10" s="77"/>
      <c r="B10" s="78" t="s">
        <v>115</v>
      </c>
      <c r="C10" s="77"/>
      <c r="D10" s="78"/>
      <c r="E10" s="78"/>
      <c r="F10" s="78"/>
      <c r="G10" s="78"/>
      <c r="H10" s="79"/>
      <c r="J10" s="81"/>
      <c r="K10" s="89"/>
    </row>
    <row r="11" spans="1:12" s="80" customFormat="1" ht="18.75">
      <c r="A11" s="77"/>
      <c r="B11" s="78" t="s">
        <v>116</v>
      </c>
      <c r="C11" s="77"/>
      <c r="D11" s="78"/>
      <c r="E11" s="78"/>
      <c r="F11" s="78"/>
      <c r="G11" s="78"/>
      <c r="H11" s="79"/>
      <c r="J11" s="81"/>
      <c r="K11" s="89"/>
    </row>
    <row r="12" spans="1:12" s="80" customFormat="1" ht="18.75">
      <c r="A12" s="77"/>
      <c r="B12" s="78" t="s">
        <v>117</v>
      </c>
      <c r="C12" s="77"/>
      <c r="D12" s="78"/>
      <c r="E12" s="78"/>
      <c r="F12" s="78"/>
      <c r="G12" s="78"/>
      <c r="H12" s="79"/>
      <c r="I12" s="81"/>
      <c r="J12" s="81"/>
      <c r="K12" s="89"/>
    </row>
    <row r="13" spans="1:12" s="80" customFormat="1" ht="18.75">
      <c r="A13" s="77"/>
      <c r="B13" s="78" t="s">
        <v>118</v>
      </c>
      <c r="C13" s="77"/>
      <c r="D13" s="78"/>
      <c r="E13" s="78"/>
      <c r="F13" s="78"/>
      <c r="G13" s="78"/>
      <c r="H13" s="79"/>
      <c r="I13" s="81"/>
      <c r="J13" s="81"/>
      <c r="K13" s="89"/>
    </row>
    <row r="14" spans="1:12" s="80" customFormat="1" ht="18.75">
      <c r="A14" s="77"/>
      <c r="B14" s="78" t="s">
        <v>119</v>
      </c>
      <c r="C14" s="77"/>
      <c r="D14" s="78"/>
      <c r="E14" s="78"/>
      <c r="F14" s="78"/>
      <c r="G14" s="78"/>
      <c r="H14" s="79"/>
      <c r="I14" s="81"/>
      <c r="J14" s="81"/>
      <c r="K14" s="89"/>
    </row>
    <row r="15" spans="1:12" s="80" customFormat="1" ht="18.75">
      <c r="A15" s="77"/>
      <c r="B15" s="78" t="s">
        <v>120</v>
      </c>
      <c r="C15" s="77"/>
      <c r="D15" s="78"/>
      <c r="E15" s="78"/>
      <c r="F15" s="78"/>
      <c r="G15" s="78"/>
      <c r="H15" s="79"/>
      <c r="I15" s="81"/>
      <c r="J15" s="81"/>
      <c r="K15" s="89"/>
    </row>
    <row r="16" spans="1:12" s="80" customFormat="1" ht="18.75">
      <c r="A16" s="77"/>
      <c r="B16" s="78" t="s">
        <v>121</v>
      </c>
      <c r="C16" s="81"/>
      <c r="I16" s="81"/>
      <c r="J16" s="81"/>
      <c r="K16" s="89"/>
    </row>
  </sheetData>
  <protectedRanges>
    <protectedRange sqref="B6:B16" name="データ入力_6_6"/>
  </protectedRanges>
  <mergeCells count="3">
    <mergeCell ref="B1:L1"/>
    <mergeCell ref="D3:H3"/>
    <mergeCell ref="J3:L3"/>
  </mergeCells>
  <phoneticPr fontId="2"/>
  <dataValidations count="2">
    <dataValidation imeMode="off" allowBlank="1" showInputMessage="1" showErrorMessage="1" sqref="J10:J65543 H6:I65543" xr:uid="{B5E4ECCA-FA71-4D15-A425-202DB8C5D170}"/>
    <dataValidation imeMode="on" allowBlank="1" showInputMessage="1" showErrorMessage="1" sqref="I1:L5 E1:H2 E4:H5 B10:G65543 B1:D5 J6:J9 K6:L65543 C6:E9 G6:G9 F6:F8" xr:uid="{08DD462D-0005-41F7-A59D-E156A8A708C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99C7-BD4B-47C0-8378-203883705998}">
  <dimension ref="A1:K49"/>
  <sheetViews>
    <sheetView workbookViewId="0">
      <selection sqref="A1:XFD1048576"/>
    </sheetView>
  </sheetViews>
  <sheetFormatPr defaultRowHeight="13.5"/>
  <cols>
    <col min="1" max="1" width="3.625" style="65" customWidth="1"/>
    <col min="2" max="2" width="4.75" style="65" customWidth="1"/>
    <col min="3" max="5" width="9" style="65"/>
    <col min="6" max="6" width="12" style="65" customWidth="1"/>
    <col min="7" max="7" width="9" style="65"/>
    <col min="8" max="8" width="4" style="65" customWidth="1"/>
    <col min="9" max="9" width="14" style="65" customWidth="1"/>
    <col min="10" max="11" width="12.875" style="65" customWidth="1"/>
    <col min="12" max="16384" width="9" style="65"/>
  </cols>
  <sheetData>
    <row r="1" spans="1:11" ht="18.75">
      <c r="A1" s="92" t="s">
        <v>52</v>
      </c>
      <c r="B1" s="92"/>
      <c r="C1" s="92"/>
      <c r="D1" s="92"/>
      <c r="E1" s="92"/>
      <c r="F1" s="92"/>
      <c r="G1" s="92"/>
      <c r="H1" s="92"/>
      <c r="I1" s="92"/>
      <c r="J1" s="92"/>
      <c r="K1" s="92"/>
    </row>
    <row r="2" spans="1:11" ht="13.5" customHeight="1">
      <c r="A2" s="18"/>
      <c r="B2" s="18"/>
      <c r="C2" s="18"/>
      <c r="D2" s="18"/>
      <c r="E2" s="18"/>
      <c r="F2" s="18"/>
      <c r="G2" s="18"/>
      <c r="H2" s="18"/>
      <c r="I2" s="18"/>
      <c r="J2" s="18"/>
      <c r="K2" s="18"/>
    </row>
    <row r="3" spans="1:11" ht="22.5" customHeight="1">
      <c r="A3" s="18"/>
      <c r="B3" s="18"/>
      <c r="C3" s="18"/>
      <c r="D3" s="18"/>
      <c r="E3" s="18"/>
      <c r="F3" s="17"/>
      <c r="G3" s="66" t="s">
        <v>34</v>
      </c>
      <c r="H3" s="93" t="s">
        <v>33</v>
      </c>
      <c r="I3" s="93"/>
      <c r="J3" s="93"/>
      <c r="K3" s="93"/>
    </row>
    <row r="4" spans="1:11">
      <c r="A4" s="66"/>
      <c r="B4" s="66"/>
      <c r="C4" s="66"/>
      <c r="D4" s="66"/>
      <c r="E4" s="66"/>
      <c r="F4" s="66"/>
      <c r="G4" s="66"/>
      <c r="H4" s="66"/>
      <c r="I4" s="66"/>
      <c r="J4" s="66"/>
      <c r="K4" s="66"/>
    </row>
    <row r="5" spans="1:11" ht="18.75" customHeight="1">
      <c r="A5" s="66" t="s">
        <v>32</v>
      </c>
      <c r="B5" s="66"/>
      <c r="C5" s="66"/>
      <c r="D5" s="66"/>
      <c r="E5" s="94" t="s">
        <v>133</v>
      </c>
      <c r="F5" s="94"/>
      <c r="G5" s="94"/>
      <c r="H5" s="94"/>
      <c r="I5" s="66"/>
      <c r="J5" s="66"/>
      <c r="K5" s="66"/>
    </row>
    <row r="6" spans="1:11" ht="13.5" customHeight="1">
      <c r="A6" s="66"/>
      <c r="B6" s="66"/>
      <c r="C6" s="66"/>
      <c r="D6" s="66"/>
      <c r="E6" s="66"/>
      <c r="F6" s="66"/>
      <c r="G6" s="66"/>
      <c r="H6" s="66"/>
      <c r="I6" s="66"/>
      <c r="J6" s="66"/>
      <c r="K6" s="66"/>
    </row>
    <row r="7" spans="1:11" ht="18.75" customHeight="1">
      <c r="A7" s="66" t="s">
        <v>31</v>
      </c>
      <c r="B7" s="66"/>
      <c r="C7" s="66"/>
      <c r="D7" s="66"/>
      <c r="E7" s="15" t="s">
        <v>30</v>
      </c>
      <c r="F7" s="90" t="s">
        <v>49</v>
      </c>
      <c r="G7" s="90"/>
      <c r="H7" s="90"/>
      <c r="I7" s="90"/>
      <c r="J7" s="90"/>
      <c r="K7" s="66"/>
    </row>
    <row r="8" spans="1:11" ht="18.75" customHeight="1">
      <c r="A8" s="66"/>
      <c r="B8" s="66"/>
      <c r="C8" s="66"/>
      <c r="D8" s="66"/>
      <c r="E8" s="14" t="s">
        <v>29</v>
      </c>
      <c r="F8" s="91" t="s">
        <v>97</v>
      </c>
      <c r="G8" s="91"/>
      <c r="H8" s="91"/>
      <c r="I8" s="91"/>
      <c r="J8" s="91"/>
      <c r="K8" s="66"/>
    </row>
    <row r="9" spans="1:11" ht="18.75" customHeight="1">
      <c r="A9" s="66"/>
      <c r="B9" s="66"/>
      <c r="C9" s="66"/>
      <c r="D9" s="66"/>
      <c r="E9" s="14" t="s">
        <v>29</v>
      </c>
      <c r="F9" s="91" t="s">
        <v>98</v>
      </c>
      <c r="G9" s="91"/>
      <c r="H9" s="91"/>
      <c r="I9" s="91"/>
      <c r="J9" s="91"/>
      <c r="K9" s="66"/>
    </row>
    <row r="10" spans="1:11" ht="18.75" customHeight="1">
      <c r="A10" s="66"/>
      <c r="B10" s="66"/>
      <c r="C10" s="66"/>
      <c r="D10" s="66"/>
      <c r="E10" s="14" t="s">
        <v>29</v>
      </c>
      <c r="F10" s="91"/>
      <c r="G10" s="91"/>
      <c r="H10" s="91"/>
      <c r="I10" s="91"/>
      <c r="J10" s="91"/>
      <c r="K10" s="66"/>
    </row>
    <row r="11" spans="1:11" ht="18.75" customHeight="1">
      <c r="A11" s="66"/>
      <c r="B11" s="66"/>
      <c r="C11" s="66"/>
      <c r="D11" s="66"/>
      <c r="E11" s="14" t="s">
        <v>29</v>
      </c>
      <c r="F11" s="91"/>
      <c r="G11" s="91"/>
      <c r="H11" s="91"/>
      <c r="I11" s="91"/>
      <c r="J11" s="91"/>
      <c r="K11" s="66"/>
    </row>
    <row r="12" spans="1:11" ht="13.5" customHeight="1">
      <c r="A12" s="66"/>
      <c r="B12" s="66"/>
      <c r="C12" s="66"/>
      <c r="D12" s="66"/>
      <c r="E12" s="66"/>
      <c r="F12" s="66"/>
      <c r="G12" s="66"/>
      <c r="H12" s="66"/>
      <c r="I12" s="66"/>
      <c r="J12" s="66"/>
      <c r="K12" s="66"/>
    </row>
    <row r="13" spans="1:11" ht="18.75" customHeight="1">
      <c r="A13" s="66" t="s">
        <v>28</v>
      </c>
      <c r="B13" s="66"/>
      <c r="C13" s="66"/>
      <c r="D13" s="66"/>
      <c r="E13" s="101" t="s">
        <v>134</v>
      </c>
      <c r="F13" s="101"/>
      <c r="G13" s="101"/>
      <c r="H13" s="101"/>
      <c r="I13" s="101"/>
      <c r="J13" s="101"/>
      <c r="K13" s="67"/>
    </row>
    <row r="14" spans="1:11" ht="13.5" customHeight="1">
      <c r="A14" s="66"/>
      <c r="B14" s="66"/>
      <c r="C14" s="66"/>
      <c r="D14" s="66"/>
      <c r="E14" s="66"/>
      <c r="F14" s="66"/>
      <c r="G14" s="66"/>
      <c r="H14" s="66"/>
      <c r="I14" s="66"/>
      <c r="J14" s="66"/>
      <c r="K14" s="66"/>
    </row>
    <row r="15" spans="1:11" ht="18.75" customHeight="1">
      <c r="A15" s="66" t="s">
        <v>27</v>
      </c>
      <c r="B15" s="66"/>
      <c r="C15" s="66"/>
      <c r="D15" s="66"/>
      <c r="E15" s="66"/>
      <c r="F15" s="66"/>
      <c r="G15" s="66"/>
      <c r="H15" s="66"/>
      <c r="I15" s="66"/>
      <c r="J15" s="66"/>
      <c r="K15" s="66"/>
    </row>
    <row r="16" spans="1:11" ht="18.75" customHeight="1">
      <c r="A16" s="66"/>
      <c r="B16" s="66" t="s">
        <v>26</v>
      </c>
      <c r="C16" s="66"/>
      <c r="D16" s="66"/>
      <c r="E16" s="66"/>
      <c r="F16" s="66"/>
      <c r="G16" s="66"/>
      <c r="H16" s="66"/>
      <c r="I16" s="66"/>
      <c r="J16" s="66"/>
      <c r="K16" s="66"/>
    </row>
    <row r="17" spans="1:11" ht="18.75" customHeight="1">
      <c r="A17" s="66"/>
      <c r="B17" s="66"/>
      <c r="C17" s="66" t="s">
        <v>24</v>
      </c>
      <c r="D17" s="66"/>
      <c r="E17" s="66"/>
      <c r="F17" s="66"/>
      <c r="G17" s="66"/>
      <c r="H17" s="66"/>
      <c r="I17" s="66"/>
      <c r="J17" s="66"/>
      <c r="K17" s="66"/>
    </row>
    <row r="18" spans="1:11" ht="18.75" customHeight="1">
      <c r="A18" s="66"/>
      <c r="B18" s="66"/>
      <c r="C18" s="66" t="s">
        <v>20</v>
      </c>
      <c r="D18" s="66"/>
      <c r="E18" s="66"/>
      <c r="F18" s="66"/>
      <c r="G18" s="68">
        <v>0</v>
      </c>
      <c r="H18" s="69" t="s">
        <v>15</v>
      </c>
      <c r="I18" s="66"/>
      <c r="J18" s="66"/>
      <c r="K18" s="66"/>
    </row>
    <row r="19" spans="1:11" ht="18.75" customHeight="1">
      <c r="A19" s="66"/>
      <c r="B19" s="66"/>
      <c r="C19" s="66" t="s">
        <v>19</v>
      </c>
      <c r="D19" s="66"/>
      <c r="E19" s="66"/>
      <c r="F19" s="66"/>
      <c r="G19" s="70">
        <v>0</v>
      </c>
      <c r="H19" s="71" t="s">
        <v>15</v>
      </c>
      <c r="I19" s="66"/>
      <c r="J19" s="66"/>
      <c r="K19" s="66"/>
    </row>
    <row r="20" spans="1:11" ht="18.75" customHeight="1">
      <c r="A20" s="66"/>
      <c r="B20" s="66"/>
      <c r="C20" s="66"/>
      <c r="D20" s="66" t="s">
        <v>42</v>
      </c>
      <c r="E20" s="66"/>
      <c r="F20" s="66"/>
      <c r="G20" s="72"/>
      <c r="H20" s="66"/>
      <c r="I20" s="69">
        <v>0</v>
      </c>
      <c r="J20" s="66" t="s">
        <v>15</v>
      </c>
      <c r="K20" s="66"/>
    </row>
    <row r="21" spans="1:11" ht="13.5" customHeight="1">
      <c r="A21" s="66"/>
      <c r="B21" s="66"/>
      <c r="C21" s="66"/>
      <c r="D21" s="66"/>
      <c r="E21" s="66"/>
      <c r="F21" s="66"/>
      <c r="G21" s="66"/>
      <c r="H21" s="66"/>
      <c r="I21" s="66"/>
      <c r="J21" s="66"/>
      <c r="K21" s="66"/>
    </row>
    <row r="22" spans="1:11" ht="18.75" customHeight="1">
      <c r="A22" s="66"/>
      <c r="B22" s="66"/>
      <c r="C22" s="66" t="s">
        <v>21</v>
      </c>
      <c r="D22" s="66"/>
      <c r="E22" s="66"/>
      <c r="F22" s="66"/>
      <c r="G22" s="66"/>
      <c r="H22" s="66"/>
      <c r="I22" s="66"/>
      <c r="J22" s="66"/>
      <c r="K22" s="66"/>
    </row>
    <row r="23" spans="1:11" ht="18.75" customHeight="1">
      <c r="A23" s="66"/>
      <c r="B23" s="66"/>
      <c r="C23" s="66" t="s">
        <v>20</v>
      </c>
      <c r="D23" s="66"/>
      <c r="E23" s="66"/>
      <c r="F23" s="66"/>
      <c r="G23" s="68">
        <v>0</v>
      </c>
      <c r="H23" s="69" t="s">
        <v>15</v>
      </c>
      <c r="I23" s="66"/>
      <c r="J23" s="66"/>
      <c r="K23" s="66"/>
    </row>
    <row r="24" spans="1:11" ht="18.75" customHeight="1">
      <c r="A24" s="66"/>
      <c r="B24" s="66"/>
      <c r="C24" s="66" t="s">
        <v>19</v>
      </c>
      <c r="D24" s="66"/>
      <c r="E24" s="66"/>
      <c r="F24" s="66"/>
      <c r="G24" s="70">
        <v>0</v>
      </c>
      <c r="H24" s="71" t="s">
        <v>15</v>
      </c>
      <c r="I24" s="66"/>
      <c r="J24" s="66"/>
      <c r="K24" s="66"/>
    </row>
    <row r="25" spans="1:11" ht="13.5" customHeight="1">
      <c r="A25" s="66"/>
      <c r="B25" s="66"/>
      <c r="C25" s="66"/>
      <c r="D25" s="66"/>
      <c r="E25" s="66"/>
      <c r="F25" s="66"/>
      <c r="G25" s="66"/>
      <c r="H25" s="66"/>
      <c r="I25" s="66"/>
      <c r="J25" s="66"/>
      <c r="K25" s="66"/>
    </row>
    <row r="26" spans="1:11" ht="18.75" customHeight="1">
      <c r="A26" s="66"/>
      <c r="B26" s="66" t="s">
        <v>25</v>
      </c>
      <c r="C26" s="66"/>
      <c r="D26" s="66"/>
      <c r="E26" s="66"/>
      <c r="F26" s="66"/>
      <c r="G26" s="66"/>
      <c r="H26" s="66"/>
      <c r="I26" s="66"/>
      <c r="J26" s="66"/>
      <c r="K26" s="66"/>
    </row>
    <row r="27" spans="1:11" ht="18.75" customHeight="1">
      <c r="A27" s="66"/>
      <c r="B27" s="66"/>
      <c r="C27" s="66" t="s">
        <v>24</v>
      </c>
      <c r="D27" s="66"/>
      <c r="E27" s="66"/>
      <c r="F27" s="66"/>
      <c r="G27" s="66"/>
      <c r="H27" s="66"/>
      <c r="I27" s="66"/>
      <c r="J27" s="66"/>
      <c r="K27" s="66"/>
    </row>
    <row r="28" spans="1:11" ht="18.75" customHeight="1">
      <c r="A28" s="66"/>
      <c r="B28" s="66"/>
      <c r="C28" s="66" t="s">
        <v>20</v>
      </c>
      <c r="D28" s="66"/>
      <c r="E28" s="66"/>
      <c r="F28" s="66"/>
      <c r="G28" s="68">
        <v>1</v>
      </c>
      <c r="H28" s="69" t="s">
        <v>15</v>
      </c>
      <c r="I28" s="66"/>
      <c r="J28" s="66"/>
      <c r="K28" s="66"/>
    </row>
    <row r="29" spans="1:11" ht="18.75" customHeight="1">
      <c r="A29" s="66"/>
      <c r="B29" s="66"/>
      <c r="C29" s="66" t="s">
        <v>19</v>
      </c>
      <c r="D29" s="66"/>
      <c r="E29" s="66"/>
      <c r="F29" s="66"/>
      <c r="G29" s="68">
        <v>1</v>
      </c>
      <c r="H29" s="71" t="s">
        <v>15</v>
      </c>
      <c r="I29" s="66"/>
      <c r="J29" s="66"/>
      <c r="K29" s="66"/>
    </row>
    <row r="30" spans="1:11" ht="18.75" customHeight="1">
      <c r="A30" s="66"/>
      <c r="B30" s="66"/>
      <c r="C30" s="66"/>
      <c r="D30" s="66" t="s">
        <v>43</v>
      </c>
      <c r="E30" s="66"/>
      <c r="F30" s="66"/>
      <c r="G30" s="72"/>
      <c r="H30" s="72"/>
      <c r="I30" s="66"/>
      <c r="J30" s="69">
        <v>0</v>
      </c>
      <c r="K30" s="66" t="s">
        <v>15</v>
      </c>
    </row>
    <row r="31" spans="1:11" ht="18.75" customHeight="1">
      <c r="A31" s="66"/>
      <c r="B31" s="66"/>
      <c r="C31" s="66"/>
      <c r="D31" s="66" t="s">
        <v>23</v>
      </c>
      <c r="E31" s="66"/>
      <c r="F31" s="66"/>
      <c r="G31" s="72"/>
      <c r="H31" s="72"/>
      <c r="I31" s="66"/>
      <c r="J31" s="69">
        <v>1</v>
      </c>
      <c r="K31" s="66" t="s">
        <v>15</v>
      </c>
    </row>
    <row r="32" spans="1:11" ht="18.75" customHeight="1">
      <c r="A32" s="66"/>
      <c r="B32" s="66"/>
      <c r="C32" s="66"/>
      <c r="D32" s="95" t="s">
        <v>39</v>
      </c>
      <c r="E32" s="95"/>
      <c r="F32" s="95"/>
      <c r="G32" s="95"/>
      <c r="H32" s="95"/>
      <c r="I32" s="95"/>
      <c r="J32" s="69">
        <v>0</v>
      </c>
      <c r="K32" s="66" t="s">
        <v>15</v>
      </c>
    </row>
    <row r="33" spans="1:11" ht="18.75" customHeight="1">
      <c r="A33" s="66"/>
      <c r="B33" s="66"/>
      <c r="C33" s="66"/>
      <c r="D33" s="95" t="s">
        <v>22</v>
      </c>
      <c r="E33" s="95"/>
      <c r="F33" s="95"/>
      <c r="G33" s="95"/>
      <c r="H33" s="95"/>
      <c r="I33" s="95"/>
      <c r="J33" s="69">
        <v>0</v>
      </c>
      <c r="K33" s="66" t="s">
        <v>15</v>
      </c>
    </row>
    <row r="34" spans="1:11" ht="18.75" customHeight="1">
      <c r="A34" s="66"/>
      <c r="B34" s="66"/>
      <c r="C34" s="66"/>
      <c r="D34" s="66"/>
      <c r="E34" s="66"/>
      <c r="F34" s="66"/>
      <c r="G34" s="66"/>
      <c r="H34" s="66"/>
      <c r="I34" s="66"/>
      <c r="J34" s="66"/>
      <c r="K34" s="66"/>
    </row>
    <row r="35" spans="1:11" ht="18.75" customHeight="1">
      <c r="A35" s="66"/>
      <c r="B35" s="66"/>
      <c r="C35" s="66" t="s">
        <v>21</v>
      </c>
      <c r="D35" s="66"/>
      <c r="E35" s="66"/>
      <c r="F35" s="66"/>
      <c r="G35" s="66"/>
      <c r="H35" s="66"/>
      <c r="I35" s="66"/>
      <c r="J35" s="66"/>
      <c r="K35" s="66"/>
    </row>
    <row r="36" spans="1:11" ht="18.75" customHeight="1">
      <c r="A36" s="66"/>
      <c r="B36" s="66"/>
      <c r="C36" s="66" t="s">
        <v>20</v>
      </c>
      <c r="D36" s="66"/>
      <c r="E36" s="66"/>
      <c r="F36" s="66"/>
      <c r="G36" s="68">
        <v>2</v>
      </c>
      <c r="H36" s="69" t="s">
        <v>15</v>
      </c>
      <c r="I36" s="66"/>
      <c r="J36" s="66"/>
      <c r="K36" s="66"/>
    </row>
    <row r="37" spans="1:11" ht="18.75" customHeight="1">
      <c r="A37" s="66"/>
      <c r="B37" s="66"/>
      <c r="C37" s="66" t="s">
        <v>19</v>
      </c>
      <c r="D37" s="66"/>
      <c r="E37" s="66"/>
      <c r="F37" s="66"/>
      <c r="G37" s="70">
        <v>2</v>
      </c>
      <c r="H37" s="71" t="s">
        <v>15</v>
      </c>
      <c r="I37" s="66"/>
      <c r="J37" s="66"/>
      <c r="K37" s="66"/>
    </row>
    <row r="38" spans="1:11" ht="18.75" customHeight="1">
      <c r="A38" s="66"/>
      <c r="B38" s="66"/>
      <c r="C38" s="9" t="s">
        <v>18</v>
      </c>
      <c r="D38" s="9"/>
      <c r="E38" s="9"/>
      <c r="F38" s="9"/>
      <c r="G38" s="9"/>
      <c r="H38" s="9"/>
      <c r="I38" s="9"/>
      <c r="J38" s="8">
        <v>0</v>
      </c>
      <c r="K38" s="9" t="s">
        <v>15</v>
      </c>
    </row>
    <row r="39" spans="1:11" ht="18.75" customHeight="1">
      <c r="A39" s="66"/>
      <c r="B39" s="66"/>
      <c r="C39" s="95" t="s">
        <v>17</v>
      </c>
      <c r="D39" s="95"/>
      <c r="E39" s="95"/>
      <c r="F39" s="95"/>
      <c r="G39" s="95"/>
      <c r="H39" s="95"/>
      <c r="I39" s="95"/>
      <c r="J39" s="8">
        <v>0</v>
      </c>
      <c r="K39" s="9" t="s">
        <v>15</v>
      </c>
    </row>
    <row r="40" spans="1:11" ht="18.75" customHeight="1">
      <c r="A40" s="66"/>
      <c r="B40" s="66"/>
      <c r="C40" s="95" t="s">
        <v>40</v>
      </c>
      <c r="D40" s="95"/>
      <c r="E40" s="95"/>
      <c r="F40" s="95"/>
      <c r="G40" s="95"/>
      <c r="H40" s="95"/>
      <c r="I40" s="95"/>
      <c r="J40" s="8">
        <v>0</v>
      </c>
      <c r="K40" s="9" t="s">
        <v>15</v>
      </c>
    </row>
    <row r="41" spans="1:11" ht="18.75" customHeight="1">
      <c r="A41" s="66"/>
      <c r="B41" s="66"/>
      <c r="C41" s="95" t="s">
        <v>44</v>
      </c>
      <c r="D41" s="95"/>
      <c r="E41" s="95"/>
      <c r="F41" s="95"/>
      <c r="G41" s="95"/>
      <c r="H41" s="95"/>
      <c r="I41" s="95"/>
      <c r="J41" s="8">
        <v>0</v>
      </c>
      <c r="K41" s="9" t="s">
        <v>15</v>
      </c>
    </row>
    <row r="42" spans="1:11" ht="13.5" customHeight="1">
      <c r="A42" s="66"/>
      <c r="B42" s="66"/>
      <c r="C42" s="66"/>
      <c r="D42" s="66"/>
      <c r="E42" s="66"/>
      <c r="F42" s="66"/>
      <c r="G42" s="66"/>
      <c r="H42" s="66"/>
      <c r="I42" s="66"/>
      <c r="J42" s="66"/>
      <c r="K42" s="66"/>
    </row>
    <row r="43" spans="1:11" ht="18.75" customHeight="1">
      <c r="A43" s="66" t="s">
        <v>45</v>
      </c>
      <c r="B43" s="66"/>
      <c r="C43" s="66"/>
      <c r="D43" s="66"/>
      <c r="E43" s="73"/>
      <c r="F43" s="73"/>
      <c r="G43" s="73"/>
      <c r="H43" s="73"/>
      <c r="I43" s="73"/>
      <c r="J43" s="73"/>
      <c r="K43" s="73"/>
    </row>
    <row r="44" spans="1:11" ht="30" customHeight="1">
      <c r="A44" s="66"/>
      <c r="B44" s="66"/>
      <c r="C44" s="96" t="s">
        <v>16</v>
      </c>
      <c r="D44" s="97"/>
      <c r="E44" s="97"/>
      <c r="F44" s="97"/>
      <c r="G44" s="97"/>
      <c r="H44" s="97"/>
      <c r="I44" s="97"/>
      <c r="J44" s="97"/>
      <c r="K44" s="98"/>
    </row>
    <row r="45" spans="1:11" ht="13.5" customHeight="1">
      <c r="A45" s="66"/>
      <c r="B45" s="66"/>
      <c r="C45" s="66"/>
      <c r="D45" s="66"/>
      <c r="E45" s="66"/>
      <c r="F45" s="66"/>
      <c r="G45" s="66"/>
      <c r="H45" s="66"/>
      <c r="I45" s="66"/>
      <c r="J45" s="66"/>
      <c r="K45" s="66"/>
    </row>
    <row r="46" spans="1:11" ht="18.75" customHeight="1">
      <c r="A46" s="66" t="s">
        <v>46</v>
      </c>
      <c r="B46" s="66"/>
      <c r="C46" s="66"/>
      <c r="D46" s="66"/>
      <c r="E46" s="66"/>
      <c r="F46" s="66"/>
      <c r="G46" s="66"/>
      <c r="H46" s="66"/>
      <c r="I46" s="66"/>
      <c r="J46" s="66"/>
      <c r="K46" s="66"/>
    </row>
    <row r="47" spans="1:11" ht="18.75" customHeight="1">
      <c r="A47" s="66"/>
      <c r="B47" s="66" t="s">
        <v>47</v>
      </c>
      <c r="C47" s="66"/>
      <c r="D47" s="66"/>
      <c r="E47" s="66"/>
      <c r="F47" s="66"/>
      <c r="G47" s="68">
        <v>0</v>
      </c>
      <c r="H47" s="69" t="s">
        <v>15</v>
      </c>
      <c r="I47" s="66"/>
      <c r="J47" s="66"/>
      <c r="K47" s="66"/>
    </row>
    <row r="48" spans="1:11" ht="18.75" customHeight="1">
      <c r="A48" s="66"/>
      <c r="B48" s="66" t="s">
        <v>48</v>
      </c>
      <c r="C48" s="66"/>
      <c r="D48" s="66"/>
      <c r="E48" s="66"/>
      <c r="F48" s="66"/>
      <c r="G48" s="66"/>
      <c r="H48" s="66"/>
      <c r="I48" s="66"/>
      <c r="J48" s="66"/>
      <c r="K48" s="66"/>
    </row>
    <row r="49" spans="1:11" ht="30" customHeight="1">
      <c r="A49" s="66"/>
      <c r="B49" s="66"/>
      <c r="C49" s="99" t="s">
        <v>94</v>
      </c>
      <c r="D49" s="91"/>
      <c r="E49" s="91"/>
      <c r="F49" s="91"/>
      <c r="G49" s="91"/>
      <c r="H49" s="91"/>
      <c r="I49" s="91"/>
      <c r="J49" s="91"/>
      <c r="K49" s="100"/>
    </row>
  </sheetData>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B56CB50B-DFC8-4107-AA18-49F2CBAAD50B}"/>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27D82EE0-7C2F-4F59-84C2-6D55E62B1E22}"/>
    <dataValidation imeMode="off" allowBlank="1" showInputMessage="1" showErrorMessage="1" sqref="G47 H30:H31 G36:G37 G18:G20 G23:G24 J38:J41 G28:G31" xr:uid="{6626BC6F-2915-40B7-84CA-DC95D03FED5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（報告書）R6年度・第１四半期</vt:lpstr>
      <vt:lpstr>（競争入札）R6年度・第１四半期</vt:lpstr>
      <vt:lpstr>（随意契約）R6年度・第１四半期</vt:lpstr>
      <vt:lpstr>（報告書）R6年度・第２四半期</vt:lpstr>
      <vt:lpstr>（競争入札）R6年度・第２四半期</vt:lpstr>
      <vt:lpstr>（随意契約）R6年度・第２四半期</vt:lpstr>
      <vt:lpstr>（報告書）R6年度・第３四半期</vt:lpstr>
      <vt:lpstr>(競争入札）R6年度・第３四半期</vt:lpstr>
      <vt:lpstr>（報告書）R6年度・第４四半期</vt:lpstr>
      <vt:lpstr>（競争入札）R6年度・第４四半期</vt:lpstr>
      <vt:lpstr>（随意契約）R6年度・第４四半期</vt:lpstr>
      <vt:lpstr>'（競争入札）R6年度・第１四半期'!Print_Area</vt:lpstr>
      <vt:lpstr>'（随意契約）R6年度・第１四半期'!Print_Area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望</dc:creator>
  <cp:lastModifiedBy>山口　美由</cp:lastModifiedBy>
  <cp:lastPrinted>2024-07-16T13:31:23Z</cp:lastPrinted>
  <dcterms:created xsi:type="dcterms:W3CDTF">2005-02-04T02:27:22Z</dcterms:created>
  <dcterms:modified xsi:type="dcterms:W3CDTF">2025-04-22T07:52:57Z</dcterms:modified>
</cp:coreProperties>
</file>