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8015" windowHeight="12765"/>
  </bookViews>
  <sheets>
    <sheet name="図1" sheetId="4" r:id="rId1"/>
    <sheet name="図2" sheetId="2" r:id="rId2"/>
    <sheet name="図3" sheetId="6" r:id="rId3"/>
    <sheet name="図4" sheetId="7" r:id="rId4"/>
    <sheet name="図5" sheetId="8" r:id="rId5"/>
    <sheet name="P198相関計算データ" sheetId="3" r:id="rId6"/>
  </sheets>
  <externalReferences>
    <externalReference r:id="rId7"/>
    <externalReference r:id="rId8"/>
    <externalReference r:id="rId9"/>
    <externalReference r:id="rId10"/>
    <externalReference r:id="rId11"/>
    <externalReference r:id="rId12"/>
  </externalReferences>
  <definedNames>
    <definedName name="_EX9596">#REF!</definedName>
    <definedName name="_xlnm._FilterDatabase" localSheetId="5" hidden="1">P198相関計算データ!$A$2:$D$234</definedName>
    <definedName name="_Ref394876177" localSheetId="4">図5!$A$1</definedName>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Age00_04">OFFSET([1]charts!$C$46,0,0,1,COUNT([1]charts!$C$46:$Z$46))</definedName>
    <definedName name="Age05_09">OFFSET([1]charts!$C$47,0,0,1,COUNT([1]charts!$C$47:$Z$47+1))</definedName>
    <definedName name="Age10_14">OFFSET([1]charts!$C$48,0,0,1,[1]charts!$A$45)</definedName>
    <definedName name="Age15_19">OFFSET([1]charts!$C$49,0,0,1,[1]charts!$A$45)</definedName>
    <definedName name="Age20_24">OFFSET([1]charts!$C$50,0,0,1,[1]charts!$A$45)</definedName>
    <definedName name="Age25_29">OFFSET([1]charts!$C$51,0,0,1,[1]charts!$A$45)</definedName>
    <definedName name="Age30_34">OFFSET([1]charts!$C$52,0,0,1,[1]charts!$A$45)</definedName>
    <definedName name="Age35_39">OFFSET([1]charts!$C$53,0,0,1,[1]charts!$A$45)</definedName>
    <definedName name="Age40_44">OFFSET([1]charts!$C$54,0,0,1,[1]charts!$A$45)</definedName>
    <definedName name="Age45_49">OFFSET([1]charts!$C$55,0,0,1,[1]charts!$A$45)</definedName>
    <definedName name="Age50_54">OFFSET([1]charts!$C$56,0,0,1,[1]charts!$A$45)</definedName>
    <definedName name="Age55_59">OFFSET([1]charts!$C$57,0,0,1,[1]charts!$A$45)</definedName>
    <definedName name="Age60_64">OFFSET([1]charts!$C$58,0,0,1,[1]charts!$A$45)</definedName>
    <definedName name="Age65plus">OFFSET([1]charts!$C$59,0,0,1,[1]charts!$A$45)</definedName>
    <definedName name="ALLBIRR">#REF!</definedName>
    <definedName name="ALLSDR">#REF!</definedName>
    <definedName name="Area_data">OFFSET([1]charts!$B$45,0,0,15,COUNT([1]charts!$C$46:$Z$46)+1)</definedName>
    <definedName name="asdrae" hidden="1">#REF!</definedName>
    <definedName name="asdrra">#REF!</definedName>
    <definedName name="ase">#REF!</definedName>
    <definedName name="aser">#REF!</definedName>
    <definedName name="ASSUM">#REF!</definedName>
    <definedName name="Average_Daily_Depreciation">'[2]Inter-Bank'!$G$5</definedName>
    <definedName name="Average_Weekly_Depreciation">'[2]Inter-Bank'!$K$5</definedName>
    <definedName name="Average_Weekly_Inter_Bank_Exchange_Rate">'[2]Inter-Bank'!$H$5</definedName>
    <definedName name="cc">#REF!</definedName>
    <definedName name="code">[3]CONSTANT!#REF!</definedName>
    <definedName name="dd">#REF!</definedName>
    <definedName name="DEBT">#REF!</definedName>
    <definedName name="ee">#REF!</definedName>
    <definedName name="gia">[4]Sheet3!$A$4:$B$164</definedName>
    <definedName name="giac">[5]TableData!$A$4:$AI$231</definedName>
    <definedName name="giac1">[5]Sheet1!$A$4:$T$231</definedName>
    <definedName name="giac2">#REF!</definedName>
    <definedName name="GraphCountry">#REF!</definedName>
    <definedName name="Highest_Inter_Bank_Rate">'[2]Inter-Bank'!$L$5</definedName>
    <definedName name="idx_AND_Note1">[6]Index!#REF!</definedName>
    <definedName name="idx_AND_Note2">[6]Index!#REF!</definedName>
    <definedName name="idx_IMR_Note1">[6]Index!#REF!</definedName>
    <definedName name="idx_IMR_Note2">[6]Index!#REF!</definedName>
    <definedName name="idx_IMR_V1">[6]Index!#REF!</definedName>
    <definedName name="idx_IMR_V2">[6]Index!#REF!</definedName>
    <definedName name="idx_IMR_Y1">[6]Index!#REF!</definedName>
    <definedName name="idx_IMR_Y2">[6]Index!#REF!</definedName>
    <definedName name="IMRData">#REF!</definedName>
    <definedName name="IMRFootnote1">#REF!</definedName>
    <definedName name="IMRFootnote2">#REF!</definedName>
    <definedName name="INTEREST">#REF!</definedName>
    <definedName name="label_year">OFFSET([1]charts!$C$45,0,0,1,[1]charts!$A$45)</definedName>
    <definedName name="LifeExpData">#REF!</definedName>
    <definedName name="LookupTable">#REF!</definedName>
    <definedName name="Lowest_Inter_Bank_Rate">'[2]Inter-Bank'!$M$5</definedName>
    <definedName name="MEDTERM">#REF!</definedName>
    <definedName name="PolicyEM1995">#REF!</definedName>
    <definedName name="PolicyEM2005">#REF!</definedName>
    <definedName name="PolicyIM1995">#REF!</definedName>
    <definedName name="PolicyIM2005">#REF!</definedName>
    <definedName name="_xlnm.Print_Area">#REF!</definedName>
    <definedName name="regions">#REF!,#REF!,#REF!</definedName>
    <definedName name="Spread_Between_Highest_and_Lowest_Rates">'[2]Inter-Bank'!$N$5</definedName>
    <definedName name="tt">#REF!</definedName>
    <definedName name="ttaa">#REF!</definedName>
    <definedName name="USSR">#REF!</definedName>
    <definedName name="ViewEM2005">#REF!</definedName>
    <definedName name="ViewIM1995">#REF!</definedName>
    <definedName name="Weekly_Depreciation">'[2]Inter-Bank'!$I$5</definedName>
    <definedName name="Weighted_Average_Inter_Bank_Exchange_Rate">'[2]Inter-Bank'!$C$5</definedName>
    <definedName name="zzrr">#REF!</definedName>
  </definedNames>
  <calcPr calcId="145621"/>
  <fileRecoveryPr repairLoad="1"/>
</workbook>
</file>

<file path=xl/calcChain.xml><?xml version="1.0" encoding="utf-8"?>
<calcChain xmlns="http://schemas.openxmlformats.org/spreadsheetml/2006/main">
  <c r="P10" i="7" l="1"/>
  <c r="K10" i="7"/>
  <c r="P9" i="7"/>
  <c r="K9" i="7"/>
  <c r="P8" i="7"/>
  <c r="K8" i="7"/>
  <c r="P7" i="7"/>
  <c r="K7" i="7"/>
  <c r="P6" i="7"/>
  <c r="K6" i="7"/>
  <c r="P5" i="7"/>
  <c r="K5" i="7"/>
  <c r="X114" i="6" l="1"/>
  <c r="W114" i="6"/>
  <c r="V114" i="6"/>
  <c r="U114" i="6"/>
  <c r="T114" i="6"/>
  <c r="S114" i="6"/>
  <c r="R114" i="6"/>
  <c r="Q114" i="6"/>
  <c r="P114" i="6"/>
  <c r="N114" i="6"/>
  <c r="N4" i="6"/>
  <c r="O4" i="6"/>
  <c r="P4" i="6"/>
  <c r="Q4" i="6"/>
  <c r="R4" i="6"/>
  <c r="S4" i="6"/>
  <c r="T4" i="6"/>
  <c r="U4" i="6"/>
  <c r="V4" i="6"/>
  <c r="W4" i="6"/>
  <c r="X4" i="6"/>
  <c r="N5" i="6"/>
  <c r="O5" i="6"/>
  <c r="P5" i="6"/>
  <c r="Q5" i="6"/>
  <c r="R5" i="6"/>
  <c r="S5" i="6"/>
  <c r="T5" i="6"/>
  <c r="U5" i="6"/>
  <c r="V5" i="6"/>
  <c r="W5" i="6"/>
  <c r="X5" i="6"/>
  <c r="N6" i="6"/>
  <c r="O6" i="6"/>
  <c r="P6" i="6"/>
  <c r="Q6" i="6"/>
  <c r="R6" i="6"/>
  <c r="S6" i="6"/>
  <c r="T6" i="6"/>
  <c r="U6" i="6"/>
  <c r="V6" i="6"/>
  <c r="W6" i="6"/>
  <c r="X6" i="6"/>
  <c r="N7" i="6"/>
  <c r="O7" i="6"/>
  <c r="P7" i="6"/>
  <c r="Q7" i="6"/>
  <c r="R7" i="6"/>
  <c r="S7" i="6"/>
  <c r="T7" i="6"/>
  <c r="U7" i="6"/>
  <c r="V7" i="6"/>
  <c r="W7" i="6"/>
  <c r="X7" i="6"/>
  <c r="N8" i="6"/>
  <c r="O8" i="6"/>
  <c r="P8" i="6"/>
  <c r="Q8" i="6"/>
  <c r="R8" i="6"/>
  <c r="S8" i="6"/>
  <c r="T8" i="6"/>
  <c r="U8" i="6"/>
  <c r="V8" i="6"/>
  <c r="W8" i="6"/>
  <c r="X8" i="6"/>
  <c r="N9" i="6"/>
  <c r="O9" i="6"/>
  <c r="P9" i="6"/>
  <c r="Q9" i="6"/>
  <c r="R9" i="6"/>
  <c r="S9" i="6"/>
  <c r="T9" i="6"/>
  <c r="U9" i="6"/>
  <c r="V9" i="6"/>
  <c r="W9" i="6"/>
  <c r="X9" i="6"/>
  <c r="N10" i="6"/>
  <c r="O10" i="6"/>
  <c r="P10" i="6"/>
  <c r="Q10" i="6"/>
  <c r="R10" i="6"/>
  <c r="S10" i="6"/>
  <c r="T10" i="6"/>
  <c r="U10" i="6"/>
  <c r="V10" i="6"/>
  <c r="W10" i="6"/>
  <c r="X10" i="6"/>
  <c r="N11" i="6"/>
  <c r="O11" i="6"/>
  <c r="P11" i="6"/>
  <c r="Q11" i="6"/>
  <c r="R11" i="6"/>
  <c r="S11" i="6"/>
  <c r="T11" i="6"/>
  <c r="U11" i="6"/>
  <c r="V11" i="6"/>
  <c r="W11" i="6"/>
  <c r="X11" i="6"/>
  <c r="N12" i="6"/>
  <c r="O12" i="6"/>
  <c r="P12" i="6"/>
  <c r="Q12" i="6"/>
  <c r="R12" i="6"/>
  <c r="S12" i="6"/>
  <c r="T12" i="6"/>
  <c r="U12" i="6"/>
  <c r="V12" i="6"/>
  <c r="W12" i="6"/>
  <c r="X12" i="6"/>
  <c r="N13" i="6"/>
  <c r="O13" i="6"/>
  <c r="P13" i="6"/>
  <c r="Q13" i="6"/>
  <c r="R13" i="6"/>
  <c r="S13" i="6"/>
  <c r="T13" i="6"/>
  <c r="U13" i="6"/>
  <c r="V13" i="6"/>
  <c r="W13" i="6"/>
  <c r="X13" i="6"/>
  <c r="N14" i="6"/>
  <c r="O14" i="6"/>
  <c r="P14" i="6"/>
  <c r="Q14" i="6"/>
  <c r="R14" i="6"/>
  <c r="S14" i="6"/>
  <c r="T14" i="6"/>
  <c r="U14" i="6"/>
  <c r="V14" i="6"/>
  <c r="W14" i="6"/>
  <c r="X14" i="6"/>
  <c r="N15" i="6"/>
  <c r="O15" i="6"/>
  <c r="P15" i="6"/>
  <c r="Q15" i="6"/>
  <c r="R15" i="6"/>
  <c r="S15" i="6"/>
  <c r="T15" i="6"/>
  <c r="U15" i="6"/>
  <c r="V15" i="6"/>
  <c r="W15" i="6"/>
  <c r="X15" i="6"/>
  <c r="N16" i="6"/>
  <c r="O16" i="6"/>
  <c r="P16" i="6"/>
  <c r="Q16" i="6"/>
  <c r="R16" i="6"/>
  <c r="S16" i="6"/>
  <c r="T16" i="6"/>
  <c r="U16" i="6"/>
  <c r="V16" i="6"/>
  <c r="W16" i="6"/>
  <c r="X16" i="6"/>
  <c r="N17" i="6"/>
  <c r="O17" i="6"/>
  <c r="P17" i="6"/>
  <c r="Q17" i="6"/>
  <c r="R17" i="6"/>
  <c r="S17" i="6"/>
  <c r="T17" i="6"/>
  <c r="U17" i="6"/>
  <c r="V17" i="6"/>
  <c r="W17" i="6"/>
  <c r="X17" i="6"/>
  <c r="N18" i="6"/>
  <c r="O18" i="6"/>
  <c r="P18" i="6"/>
  <c r="Q18" i="6"/>
  <c r="R18" i="6"/>
  <c r="S18" i="6"/>
  <c r="T18" i="6"/>
  <c r="U18" i="6"/>
  <c r="V18" i="6"/>
  <c r="W18" i="6"/>
  <c r="X18" i="6"/>
  <c r="N19" i="6"/>
  <c r="O19" i="6"/>
  <c r="P19" i="6"/>
  <c r="Q19" i="6"/>
  <c r="R19" i="6"/>
  <c r="S19" i="6"/>
  <c r="T19" i="6"/>
  <c r="U19" i="6"/>
  <c r="V19" i="6"/>
  <c r="W19" i="6"/>
  <c r="X19" i="6"/>
  <c r="N20" i="6"/>
  <c r="O20" i="6"/>
  <c r="P20" i="6"/>
  <c r="Q20" i="6"/>
  <c r="R20" i="6"/>
  <c r="S20" i="6"/>
  <c r="T20" i="6"/>
  <c r="U20" i="6"/>
  <c r="V20" i="6"/>
  <c r="W20" i="6"/>
  <c r="X20" i="6"/>
  <c r="N21" i="6"/>
  <c r="O21" i="6"/>
  <c r="P21" i="6"/>
  <c r="Q21" i="6"/>
  <c r="R21" i="6"/>
  <c r="S21" i="6"/>
  <c r="T21" i="6"/>
  <c r="U21" i="6"/>
  <c r="V21" i="6"/>
  <c r="W21" i="6"/>
  <c r="X21" i="6"/>
  <c r="N22" i="6"/>
  <c r="O22" i="6"/>
  <c r="P22" i="6"/>
  <c r="Q22" i="6"/>
  <c r="R22" i="6"/>
  <c r="S22" i="6"/>
  <c r="T22" i="6"/>
  <c r="U22" i="6"/>
  <c r="V22" i="6"/>
  <c r="W22" i="6"/>
  <c r="X22" i="6"/>
  <c r="N23" i="6"/>
  <c r="O23" i="6"/>
  <c r="P23" i="6"/>
  <c r="Q23" i="6"/>
  <c r="R23" i="6"/>
  <c r="S23" i="6"/>
  <c r="T23" i="6"/>
  <c r="U23" i="6"/>
  <c r="V23" i="6"/>
  <c r="W23" i="6"/>
  <c r="X23" i="6"/>
  <c r="N24" i="6"/>
  <c r="O24" i="6"/>
  <c r="P24" i="6"/>
  <c r="Q24" i="6"/>
  <c r="R24" i="6"/>
  <c r="S24" i="6"/>
  <c r="T24" i="6"/>
  <c r="U24" i="6"/>
  <c r="V24" i="6"/>
  <c r="W24" i="6"/>
  <c r="X24" i="6"/>
  <c r="N25" i="6"/>
  <c r="O25" i="6"/>
  <c r="P25" i="6"/>
  <c r="Q25" i="6"/>
  <c r="R25" i="6"/>
  <c r="S25" i="6"/>
  <c r="T25" i="6"/>
  <c r="U25" i="6"/>
  <c r="V25" i="6"/>
  <c r="W25" i="6"/>
  <c r="X25" i="6"/>
  <c r="N26" i="6"/>
  <c r="O26" i="6"/>
  <c r="P26" i="6"/>
  <c r="Q26" i="6"/>
  <c r="R26" i="6"/>
  <c r="S26" i="6"/>
  <c r="T26" i="6"/>
  <c r="U26" i="6"/>
  <c r="V26" i="6"/>
  <c r="W26" i="6"/>
  <c r="X26" i="6"/>
  <c r="N27" i="6"/>
  <c r="O27" i="6"/>
  <c r="P27" i="6"/>
  <c r="Q27" i="6"/>
  <c r="R27" i="6"/>
  <c r="S27" i="6"/>
  <c r="T27" i="6"/>
  <c r="U27" i="6"/>
  <c r="V27" i="6"/>
  <c r="W27" i="6"/>
  <c r="X27" i="6"/>
  <c r="N28" i="6"/>
  <c r="O28" i="6"/>
  <c r="P28" i="6"/>
  <c r="Q28" i="6"/>
  <c r="R28" i="6"/>
  <c r="S28" i="6"/>
  <c r="T28" i="6"/>
  <c r="U28" i="6"/>
  <c r="V28" i="6"/>
  <c r="W28" i="6"/>
  <c r="X28" i="6"/>
  <c r="N29" i="6"/>
  <c r="O29" i="6"/>
  <c r="P29" i="6"/>
  <c r="Q29" i="6"/>
  <c r="R29" i="6"/>
  <c r="S29" i="6"/>
  <c r="T29" i="6"/>
  <c r="U29" i="6"/>
  <c r="V29" i="6"/>
  <c r="W29" i="6"/>
  <c r="X29" i="6"/>
  <c r="N30" i="6"/>
  <c r="O30" i="6"/>
  <c r="P30" i="6"/>
  <c r="Q30" i="6"/>
  <c r="R30" i="6"/>
  <c r="S30" i="6"/>
  <c r="T30" i="6"/>
  <c r="U30" i="6"/>
  <c r="V30" i="6"/>
  <c r="W30" i="6"/>
  <c r="X30" i="6"/>
  <c r="N31" i="6"/>
  <c r="O31" i="6"/>
  <c r="P31" i="6"/>
  <c r="Q31" i="6"/>
  <c r="R31" i="6"/>
  <c r="S31" i="6"/>
  <c r="T31" i="6"/>
  <c r="U31" i="6"/>
  <c r="V31" i="6"/>
  <c r="W31" i="6"/>
  <c r="X31" i="6"/>
  <c r="N32" i="6"/>
  <c r="O32" i="6"/>
  <c r="P32" i="6"/>
  <c r="Q32" i="6"/>
  <c r="R32" i="6"/>
  <c r="S32" i="6"/>
  <c r="T32" i="6"/>
  <c r="U32" i="6"/>
  <c r="V32" i="6"/>
  <c r="W32" i="6"/>
  <c r="X32" i="6"/>
  <c r="N33" i="6"/>
  <c r="O33" i="6"/>
  <c r="P33" i="6"/>
  <c r="Q33" i="6"/>
  <c r="R33" i="6"/>
  <c r="S33" i="6"/>
  <c r="T33" i="6"/>
  <c r="U33" i="6"/>
  <c r="V33" i="6"/>
  <c r="W33" i="6"/>
  <c r="X33" i="6"/>
  <c r="N34" i="6"/>
  <c r="O34" i="6"/>
  <c r="P34" i="6"/>
  <c r="Q34" i="6"/>
  <c r="R34" i="6"/>
  <c r="S34" i="6"/>
  <c r="T34" i="6"/>
  <c r="U34" i="6"/>
  <c r="V34" i="6"/>
  <c r="W34" i="6"/>
  <c r="X34" i="6"/>
  <c r="N35" i="6"/>
  <c r="O35" i="6"/>
  <c r="P35" i="6"/>
  <c r="Q35" i="6"/>
  <c r="R35" i="6"/>
  <c r="S35" i="6"/>
  <c r="T35" i="6"/>
  <c r="U35" i="6"/>
  <c r="V35" i="6"/>
  <c r="W35" i="6"/>
  <c r="X35" i="6"/>
  <c r="N36" i="6"/>
  <c r="O36" i="6"/>
  <c r="P36" i="6"/>
  <c r="Q36" i="6"/>
  <c r="R36" i="6"/>
  <c r="S36" i="6"/>
  <c r="T36" i="6"/>
  <c r="U36" i="6"/>
  <c r="V36" i="6"/>
  <c r="W36" i="6"/>
  <c r="X36" i="6"/>
  <c r="N37" i="6"/>
  <c r="O37" i="6"/>
  <c r="P37" i="6"/>
  <c r="Q37" i="6"/>
  <c r="R37" i="6"/>
  <c r="S37" i="6"/>
  <c r="T37" i="6"/>
  <c r="U37" i="6"/>
  <c r="V37" i="6"/>
  <c r="W37" i="6"/>
  <c r="X37" i="6"/>
  <c r="N38" i="6"/>
  <c r="O38" i="6"/>
  <c r="P38" i="6"/>
  <c r="Q38" i="6"/>
  <c r="R38" i="6"/>
  <c r="S38" i="6"/>
  <c r="T38" i="6"/>
  <c r="U38" i="6"/>
  <c r="V38" i="6"/>
  <c r="W38" i="6"/>
  <c r="X38" i="6"/>
  <c r="N39" i="6"/>
  <c r="O39" i="6"/>
  <c r="P39" i="6"/>
  <c r="Q39" i="6"/>
  <c r="R39" i="6"/>
  <c r="S39" i="6"/>
  <c r="T39" i="6"/>
  <c r="U39" i="6"/>
  <c r="V39" i="6"/>
  <c r="W39" i="6"/>
  <c r="X39" i="6"/>
  <c r="N40" i="6"/>
  <c r="O40" i="6"/>
  <c r="P40" i="6"/>
  <c r="Q40" i="6"/>
  <c r="R40" i="6"/>
  <c r="S40" i="6"/>
  <c r="T40" i="6"/>
  <c r="U40" i="6"/>
  <c r="V40" i="6"/>
  <c r="W40" i="6"/>
  <c r="X40" i="6"/>
  <c r="N41" i="6"/>
  <c r="O41" i="6"/>
  <c r="P41" i="6"/>
  <c r="Q41" i="6"/>
  <c r="R41" i="6"/>
  <c r="S41" i="6"/>
  <c r="T41" i="6"/>
  <c r="U41" i="6"/>
  <c r="V41" i="6"/>
  <c r="W41" i="6"/>
  <c r="X41" i="6"/>
  <c r="N42" i="6"/>
  <c r="O42" i="6"/>
  <c r="P42" i="6"/>
  <c r="Q42" i="6"/>
  <c r="R42" i="6"/>
  <c r="S42" i="6"/>
  <c r="T42" i="6"/>
  <c r="U42" i="6"/>
  <c r="V42" i="6"/>
  <c r="W42" i="6"/>
  <c r="X42" i="6"/>
  <c r="N43" i="6"/>
  <c r="O43" i="6"/>
  <c r="P43" i="6"/>
  <c r="Q43" i="6"/>
  <c r="R43" i="6"/>
  <c r="S43" i="6"/>
  <c r="T43" i="6"/>
  <c r="U43" i="6"/>
  <c r="V43" i="6"/>
  <c r="W43" i="6"/>
  <c r="X43" i="6"/>
  <c r="N44" i="6"/>
  <c r="O44" i="6"/>
  <c r="P44" i="6"/>
  <c r="Q44" i="6"/>
  <c r="R44" i="6"/>
  <c r="S44" i="6"/>
  <c r="T44" i="6"/>
  <c r="U44" i="6"/>
  <c r="V44" i="6"/>
  <c r="W44" i="6"/>
  <c r="X44" i="6"/>
  <c r="N45" i="6"/>
  <c r="O45" i="6"/>
  <c r="P45" i="6"/>
  <c r="Q45" i="6"/>
  <c r="R45" i="6"/>
  <c r="S45" i="6"/>
  <c r="T45" i="6"/>
  <c r="U45" i="6"/>
  <c r="V45" i="6"/>
  <c r="W45" i="6"/>
  <c r="X45" i="6"/>
  <c r="N46" i="6"/>
  <c r="O46" i="6"/>
  <c r="P46" i="6"/>
  <c r="Q46" i="6"/>
  <c r="R46" i="6"/>
  <c r="S46" i="6"/>
  <c r="T46" i="6"/>
  <c r="U46" i="6"/>
  <c r="V46" i="6"/>
  <c r="W46" i="6"/>
  <c r="X46" i="6"/>
  <c r="N47" i="6"/>
  <c r="O47" i="6"/>
  <c r="P47" i="6"/>
  <c r="Q47" i="6"/>
  <c r="R47" i="6"/>
  <c r="S47" i="6"/>
  <c r="T47" i="6"/>
  <c r="U47" i="6"/>
  <c r="V47" i="6"/>
  <c r="W47" i="6"/>
  <c r="X47" i="6"/>
  <c r="N48" i="6"/>
  <c r="O48" i="6"/>
  <c r="P48" i="6"/>
  <c r="Q48" i="6"/>
  <c r="R48" i="6"/>
  <c r="S48" i="6"/>
  <c r="T48" i="6"/>
  <c r="U48" i="6"/>
  <c r="V48" i="6"/>
  <c r="W48" i="6"/>
  <c r="X48" i="6"/>
  <c r="N49" i="6"/>
  <c r="O49" i="6"/>
  <c r="P49" i="6"/>
  <c r="Q49" i="6"/>
  <c r="R49" i="6"/>
  <c r="S49" i="6"/>
  <c r="T49" i="6"/>
  <c r="U49" i="6"/>
  <c r="V49" i="6"/>
  <c r="W49" i="6"/>
  <c r="X49" i="6"/>
  <c r="N50" i="6"/>
  <c r="O50" i="6"/>
  <c r="P50" i="6"/>
  <c r="Q50" i="6"/>
  <c r="R50" i="6"/>
  <c r="S50" i="6"/>
  <c r="T50" i="6"/>
  <c r="U50" i="6"/>
  <c r="V50" i="6"/>
  <c r="W50" i="6"/>
  <c r="X50" i="6"/>
  <c r="N51" i="6"/>
  <c r="O51" i="6"/>
  <c r="P51" i="6"/>
  <c r="Q51" i="6"/>
  <c r="R51" i="6"/>
  <c r="S51" i="6"/>
  <c r="T51" i="6"/>
  <c r="U51" i="6"/>
  <c r="V51" i="6"/>
  <c r="W51" i="6"/>
  <c r="X51" i="6"/>
  <c r="N52" i="6"/>
  <c r="O52" i="6"/>
  <c r="P52" i="6"/>
  <c r="Q52" i="6"/>
  <c r="R52" i="6"/>
  <c r="S52" i="6"/>
  <c r="T52" i="6"/>
  <c r="U52" i="6"/>
  <c r="V52" i="6"/>
  <c r="W52" i="6"/>
  <c r="X52" i="6"/>
  <c r="N53" i="6"/>
  <c r="O53" i="6"/>
  <c r="P53" i="6"/>
  <c r="Q53" i="6"/>
  <c r="R53" i="6"/>
  <c r="S53" i="6"/>
  <c r="T53" i="6"/>
  <c r="U53" i="6"/>
  <c r="V53" i="6"/>
  <c r="W53" i="6"/>
  <c r="X53" i="6"/>
  <c r="N54" i="6"/>
  <c r="O54" i="6"/>
  <c r="P54" i="6"/>
  <c r="Q54" i="6"/>
  <c r="R54" i="6"/>
  <c r="S54" i="6"/>
  <c r="T54" i="6"/>
  <c r="U54" i="6"/>
  <c r="V54" i="6"/>
  <c r="W54" i="6"/>
  <c r="X54" i="6"/>
  <c r="N55" i="6"/>
  <c r="O55" i="6"/>
  <c r="P55" i="6"/>
  <c r="Q55" i="6"/>
  <c r="R55" i="6"/>
  <c r="S55" i="6"/>
  <c r="T55" i="6"/>
  <c r="U55" i="6"/>
  <c r="V55" i="6"/>
  <c r="W55" i="6"/>
  <c r="X55" i="6"/>
  <c r="N56" i="6"/>
  <c r="O56" i="6"/>
  <c r="P56" i="6"/>
  <c r="Q56" i="6"/>
  <c r="R56" i="6"/>
  <c r="S56" i="6"/>
  <c r="T56" i="6"/>
  <c r="U56" i="6"/>
  <c r="V56" i="6"/>
  <c r="W56" i="6"/>
  <c r="X56" i="6"/>
  <c r="N57" i="6"/>
  <c r="O57" i="6"/>
  <c r="P57" i="6"/>
  <c r="Q57" i="6"/>
  <c r="R57" i="6"/>
  <c r="S57" i="6"/>
  <c r="T57" i="6"/>
  <c r="U57" i="6"/>
  <c r="V57" i="6"/>
  <c r="W57" i="6"/>
  <c r="X57" i="6"/>
  <c r="N58" i="6"/>
  <c r="O58" i="6"/>
  <c r="P58" i="6"/>
  <c r="Q58" i="6"/>
  <c r="R58" i="6"/>
  <c r="S58" i="6"/>
  <c r="T58" i="6"/>
  <c r="U58" i="6"/>
  <c r="V58" i="6"/>
  <c r="W58" i="6"/>
  <c r="X58" i="6"/>
  <c r="N59" i="6"/>
  <c r="O59" i="6"/>
  <c r="P59" i="6"/>
  <c r="Q59" i="6"/>
  <c r="R59" i="6"/>
  <c r="S59" i="6"/>
  <c r="T59" i="6"/>
  <c r="U59" i="6"/>
  <c r="V59" i="6"/>
  <c r="W59" i="6"/>
  <c r="X59" i="6"/>
  <c r="N60" i="6"/>
  <c r="O60" i="6"/>
  <c r="P60" i="6"/>
  <c r="Q60" i="6"/>
  <c r="R60" i="6"/>
  <c r="S60" i="6"/>
  <c r="T60" i="6"/>
  <c r="U60" i="6"/>
  <c r="V60" i="6"/>
  <c r="W60" i="6"/>
  <c r="X60" i="6"/>
  <c r="N61" i="6"/>
  <c r="O61" i="6"/>
  <c r="P61" i="6"/>
  <c r="Q61" i="6"/>
  <c r="R61" i="6"/>
  <c r="S61" i="6"/>
  <c r="T61" i="6"/>
  <c r="U61" i="6"/>
  <c r="V61" i="6"/>
  <c r="W61" i="6"/>
  <c r="X61" i="6"/>
  <c r="N62" i="6"/>
  <c r="O62" i="6"/>
  <c r="P62" i="6"/>
  <c r="Q62" i="6"/>
  <c r="R62" i="6"/>
  <c r="S62" i="6"/>
  <c r="T62" i="6"/>
  <c r="U62" i="6"/>
  <c r="V62" i="6"/>
  <c r="W62" i="6"/>
  <c r="X62" i="6"/>
  <c r="N63" i="6"/>
  <c r="O63" i="6"/>
  <c r="P63" i="6"/>
  <c r="Q63" i="6"/>
  <c r="R63" i="6"/>
  <c r="S63" i="6"/>
  <c r="T63" i="6"/>
  <c r="U63" i="6"/>
  <c r="V63" i="6"/>
  <c r="W63" i="6"/>
  <c r="X63" i="6"/>
  <c r="N64" i="6"/>
  <c r="O64" i="6"/>
  <c r="P64" i="6"/>
  <c r="Q64" i="6"/>
  <c r="R64" i="6"/>
  <c r="S64" i="6"/>
  <c r="T64" i="6"/>
  <c r="U64" i="6"/>
  <c r="V64" i="6"/>
  <c r="W64" i="6"/>
  <c r="X64" i="6"/>
  <c r="N65" i="6"/>
  <c r="O65" i="6"/>
  <c r="P65" i="6"/>
  <c r="Q65" i="6"/>
  <c r="R65" i="6"/>
  <c r="S65" i="6"/>
  <c r="T65" i="6"/>
  <c r="U65" i="6"/>
  <c r="V65" i="6"/>
  <c r="W65" i="6"/>
  <c r="X65" i="6"/>
  <c r="N66" i="6"/>
  <c r="O66" i="6"/>
  <c r="P66" i="6"/>
  <c r="Q66" i="6"/>
  <c r="R66" i="6"/>
  <c r="S66" i="6"/>
  <c r="T66" i="6"/>
  <c r="U66" i="6"/>
  <c r="V66" i="6"/>
  <c r="W66" i="6"/>
  <c r="X66" i="6"/>
  <c r="N67" i="6"/>
  <c r="O67" i="6"/>
  <c r="P67" i="6"/>
  <c r="Q67" i="6"/>
  <c r="R67" i="6"/>
  <c r="S67" i="6"/>
  <c r="T67" i="6"/>
  <c r="U67" i="6"/>
  <c r="V67" i="6"/>
  <c r="W67" i="6"/>
  <c r="X67" i="6"/>
  <c r="N68" i="6"/>
  <c r="O68" i="6"/>
  <c r="P68" i="6"/>
  <c r="Q68" i="6"/>
  <c r="R68" i="6"/>
  <c r="S68" i="6"/>
  <c r="T68" i="6"/>
  <c r="U68" i="6"/>
  <c r="V68" i="6"/>
  <c r="W68" i="6"/>
  <c r="X68" i="6"/>
  <c r="N69" i="6"/>
  <c r="O69" i="6"/>
  <c r="P69" i="6"/>
  <c r="Q69" i="6"/>
  <c r="R69" i="6"/>
  <c r="S69" i="6"/>
  <c r="T69" i="6"/>
  <c r="U69" i="6"/>
  <c r="V69" i="6"/>
  <c r="W69" i="6"/>
  <c r="X69" i="6"/>
  <c r="N70" i="6"/>
  <c r="O70" i="6"/>
  <c r="P70" i="6"/>
  <c r="Q70" i="6"/>
  <c r="R70" i="6"/>
  <c r="S70" i="6"/>
  <c r="T70" i="6"/>
  <c r="U70" i="6"/>
  <c r="V70" i="6"/>
  <c r="W70" i="6"/>
  <c r="X70" i="6"/>
  <c r="N71" i="6"/>
  <c r="O71" i="6"/>
  <c r="P71" i="6"/>
  <c r="Q71" i="6"/>
  <c r="R71" i="6"/>
  <c r="S71" i="6"/>
  <c r="T71" i="6"/>
  <c r="U71" i="6"/>
  <c r="V71" i="6"/>
  <c r="W71" i="6"/>
  <c r="X71" i="6"/>
  <c r="N72" i="6"/>
  <c r="O72" i="6"/>
  <c r="P72" i="6"/>
  <c r="Q72" i="6"/>
  <c r="R72" i="6"/>
  <c r="S72" i="6"/>
  <c r="T72" i="6"/>
  <c r="U72" i="6"/>
  <c r="V72" i="6"/>
  <c r="W72" i="6"/>
  <c r="X72" i="6"/>
  <c r="N73" i="6"/>
  <c r="O73" i="6"/>
  <c r="P73" i="6"/>
  <c r="Q73" i="6"/>
  <c r="R73" i="6"/>
  <c r="S73" i="6"/>
  <c r="T73" i="6"/>
  <c r="U73" i="6"/>
  <c r="V73" i="6"/>
  <c r="W73" i="6"/>
  <c r="X73" i="6"/>
  <c r="N74" i="6"/>
  <c r="O74" i="6"/>
  <c r="P74" i="6"/>
  <c r="Q74" i="6"/>
  <c r="R74" i="6"/>
  <c r="S74" i="6"/>
  <c r="T74" i="6"/>
  <c r="U74" i="6"/>
  <c r="V74" i="6"/>
  <c r="W74" i="6"/>
  <c r="X74" i="6"/>
  <c r="N75" i="6"/>
  <c r="O75" i="6"/>
  <c r="P75" i="6"/>
  <c r="Q75" i="6"/>
  <c r="R75" i="6"/>
  <c r="S75" i="6"/>
  <c r="T75" i="6"/>
  <c r="U75" i="6"/>
  <c r="V75" i="6"/>
  <c r="W75" i="6"/>
  <c r="X75" i="6"/>
  <c r="N76" i="6"/>
  <c r="O76" i="6"/>
  <c r="P76" i="6"/>
  <c r="Q76" i="6"/>
  <c r="R76" i="6"/>
  <c r="S76" i="6"/>
  <c r="T76" i="6"/>
  <c r="U76" i="6"/>
  <c r="V76" i="6"/>
  <c r="W76" i="6"/>
  <c r="X76" i="6"/>
  <c r="N77" i="6"/>
  <c r="O77" i="6"/>
  <c r="P77" i="6"/>
  <c r="Q77" i="6"/>
  <c r="R77" i="6"/>
  <c r="S77" i="6"/>
  <c r="T77" i="6"/>
  <c r="U77" i="6"/>
  <c r="V77" i="6"/>
  <c r="W77" i="6"/>
  <c r="X77" i="6"/>
  <c r="N78" i="6"/>
  <c r="O78" i="6"/>
  <c r="P78" i="6"/>
  <c r="Q78" i="6"/>
  <c r="R78" i="6"/>
  <c r="S78" i="6"/>
  <c r="T78" i="6"/>
  <c r="U78" i="6"/>
  <c r="V78" i="6"/>
  <c r="W78" i="6"/>
  <c r="X78" i="6"/>
  <c r="N79" i="6"/>
  <c r="O79" i="6"/>
  <c r="P79" i="6"/>
  <c r="Q79" i="6"/>
  <c r="R79" i="6"/>
  <c r="S79" i="6"/>
  <c r="T79" i="6"/>
  <c r="U79" i="6"/>
  <c r="V79" i="6"/>
  <c r="W79" i="6"/>
  <c r="X79" i="6"/>
  <c r="N80" i="6"/>
  <c r="O80" i="6"/>
  <c r="P80" i="6"/>
  <c r="Q80" i="6"/>
  <c r="R80" i="6"/>
  <c r="S80" i="6"/>
  <c r="T80" i="6"/>
  <c r="U80" i="6"/>
  <c r="V80" i="6"/>
  <c r="W80" i="6"/>
  <c r="X80" i="6"/>
  <c r="N81" i="6"/>
  <c r="O81" i="6"/>
  <c r="P81" i="6"/>
  <c r="Q81" i="6"/>
  <c r="R81" i="6"/>
  <c r="S81" i="6"/>
  <c r="T81" i="6"/>
  <c r="U81" i="6"/>
  <c r="V81" i="6"/>
  <c r="W81" i="6"/>
  <c r="X81" i="6"/>
  <c r="N82" i="6"/>
  <c r="O82" i="6"/>
  <c r="P82" i="6"/>
  <c r="Q82" i="6"/>
  <c r="R82" i="6"/>
  <c r="S82" i="6"/>
  <c r="T82" i="6"/>
  <c r="U82" i="6"/>
  <c r="V82" i="6"/>
  <c r="W82" i="6"/>
  <c r="X82" i="6"/>
  <c r="N83" i="6"/>
  <c r="O83" i="6"/>
  <c r="P83" i="6"/>
  <c r="Q83" i="6"/>
  <c r="R83" i="6"/>
  <c r="S83" i="6"/>
  <c r="T83" i="6"/>
  <c r="U83" i="6"/>
  <c r="V83" i="6"/>
  <c r="W83" i="6"/>
  <c r="X83" i="6"/>
  <c r="N84" i="6"/>
  <c r="O84" i="6"/>
  <c r="P84" i="6"/>
  <c r="Q84" i="6"/>
  <c r="R84" i="6"/>
  <c r="S84" i="6"/>
  <c r="T84" i="6"/>
  <c r="U84" i="6"/>
  <c r="V84" i="6"/>
  <c r="W84" i="6"/>
  <c r="X84" i="6"/>
  <c r="N85" i="6"/>
  <c r="O85" i="6"/>
  <c r="P85" i="6"/>
  <c r="Q85" i="6"/>
  <c r="R85" i="6"/>
  <c r="S85" i="6"/>
  <c r="T85" i="6"/>
  <c r="U85" i="6"/>
  <c r="V85" i="6"/>
  <c r="W85" i="6"/>
  <c r="X85" i="6"/>
  <c r="N86" i="6"/>
  <c r="O86" i="6"/>
  <c r="P86" i="6"/>
  <c r="Q86" i="6"/>
  <c r="R86" i="6"/>
  <c r="S86" i="6"/>
  <c r="T86" i="6"/>
  <c r="U86" i="6"/>
  <c r="V86" i="6"/>
  <c r="W86" i="6"/>
  <c r="X86" i="6"/>
  <c r="N87" i="6"/>
  <c r="O87" i="6"/>
  <c r="P87" i="6"/>
  <c r="Q87" i="6"/>
  <c r="R87" i="6"/>
  <c r="S87" i="6"/>
  <c r="T87" i="6"/>
  <c r="U87" i="6"/>
  <c r="V87" i="6"/>
  <c r="W87" i="6"/>
  <c r="X87" i="6"/>
  <c r="N88" i="6"/>
  <c r="O88" i="6"/>
  <c r="P88" i="6"/>
  <c r="Q88" i="6"/>
  <c r="R88" i="6"/>
  <c r="S88" i="6"/>
  <c r="T88" i="6"/>
  <c r="U88" i="6"/>
  <c r="V88" i="6"/>
  <c r="W88" i="6"/>
  <c r="X88" i="6"/>
  <c r="N89" i="6"/>
  <c r="O89" i="6"/>
  <c r="P89" i="6"/>
  <c r="Q89" i="6"/>
  <c r="R89" i="6"/>
  <c r="S89" i="6"/>
  <c r="T89" i="6"/>
  <c r="U89" i="6"/>
  <c r="V89" i="6"/>
  <c r="W89" i="6"/>
  <c r="X89" i="6"/>
  <c r="N90" i="6"/>
  <c r="O90" i="6"/>
  <c r="P90" i="6"/>
  <c r="Q90" i="6"/>
  <c r="R90" i="6"/>
  <c r="S90" i="6"/>
  <c r="T90" i="6"/>
  <c r="U90" i="6"/>
  <c r="V90" i="6"/>
  <c r="W90" i="6"/>
  <c r="X90" i="6"/>
  <c r="N91" i="6"/>
  <c r="O91" i="6"/>
  <c r="P91" i="6"/>
  <c r="Q91" i="6"/>
  <c r="R91" i="6"/>
  <c r="S91" i="6"/>
  <c r="T91" i="6"/>
  <c r="U91" i="6"/>
  <c r="V91" i="6"/>
  <c r="W91" i="6"/>
  <c r="X91" i="6"/>
  <c r="N92" i="6"/>
  <c r="O92" i="6"/>
  <c r="P92" i="6"/>
  <c r="Q92" i="6"/>
  <c r="R92" i="6"/>
  <c r="S92" i="6"/>
  <c r="T92" i="6"/>
  <c r="U92" i="6"/>
  <c r="V92" i="6"/>
  <c r="W92" i="6"/>
  <c r="X92" i="6"/>
  <c r="N93" i="6"/>
  <c r="O93" i="6"/>
  <c r="P93" i="6"/>
  <c r="Q93" i="6"/>
  <c r="R93" i="6"/>
  <c r="S93" i="6"/>
  <c r="T93" i="6"/>
  <c r="U93" i="6"/>
  <c r="V93" i="6"/>
  <c r="W93" i="6"/>
  <c r="X93" i="6"/>
  <c r="N94" i="6"/>
  <c r="O94" i="6"/>
  <c r="P94" i="6"/>
  <c r="Q94" i="6"/>
  <c r="R94" i="6"/>
  <c r="S94" i="6"/>
  <c r="T94" i="6"/>
  <c r="U94" i="6"/>
  <c r="V94" i="6"/>
  <c r="W94" i="6"/>
  <c r="X94" i="6"/>
  <c r="N95" i="6"/>
  <c r="O95" i="6"/>
  <c r="P95" i="6"/>
  <c r="Q95" i="6"/>
  <c r="R95" i="6"/>
  <c r="S95" i="6"/>
  <c r="T95" i="6"/>
  <c r="U95" i="6"/>
  <c r="V95" i="6"/>
  <c r="W95" i="6"/>
  <c r="X95" i="6"/>
  <c r="N96" i="6"/>
  <c r="O96" i="6"/>
  <c r="P96" i="6"/>
  <c r="Q96" i="6"/>
  <c r="R96" i="6"/>
  <c r="S96" i="6"/>
  <c r="T96" i="6"/>
  <c r="U96" i="6"/>
  <c r="V96" i="6"/>
  <c r="W96" i="6"/>
  <c r="X96" i="6"/>
  <c r="N97" i="6"/>
  <c r="O97" i="6"/>
  <c r="P97" i="6"/>
  <c r="Q97" i="6"/>
  <c r="R97" i="6"/>
  <c r="S97" i="6"/>
  <c r="T97" i="6"/>
  <c r="U97" i="6"/>
  <c r="V97" i="6"/>
  <c r="W97" i="6"/>
  <c r="X97" i="6"/>
  <c r="N98" i="6"/>
  <c r="O98" i="6"/>
  <c r="P98" i="6"/>
  <c r="Q98" i="6"/>
  <c r="R98" i="6"/>
  <c r="S98" i="6"/>
  <c r="T98" i="6"/>
  <c r="U98" i="6"/>
  <c r="V98" i="6"/>
  <c r="W98" i="6"/>
  <c r="X98" i="6"/>
  <c r="N99" i="6"/>
  <c r="O99" i="6"/>
  <c r="P99" i="6"/>
  <c r="Q99" i="6"/>
  <c r="R99" i="6"/>
  <c r="S99" i="6"/>
  <c r="T99" i="6"/>
  <c r="U99" i="6"/>
  <c r="V99" i="6"/>
  <c r="W99" i="6"/>
  <c r="X99" i="6"/>
  <c r="N100" i="6"/>
  <c r="O100" i="6"/>
  <c r="P100" i="6"/>
  <c r="Q100" i="6"/>
  <c r="R100" i="6"/>
  <c r="S100" i="6"/>
  <c r="T100" i="6"/>
  <c r="U100" i="6"/>
  <c r="V100" i="6"/>
  <c r="W100" i="6"/>
  <c r="X100" i="6"/>
  <c r="N101" i="6"/>
  <c r="O101" i="6"/>
  <c r="P101" i="6"/>
  <c r="Q101" i="6"/>
  <c r="R101" i="6"/>
  <c r="S101" i="6"/>
  <c r="T101" i="6"/>
  <c r="U101" i="6"/>
  <c r="V101" i="6"/>
  <c r="W101" i="6"/>
  <c r="X101" i="6"/>
  <c r="N102" i="6"/>
  <c r="O102" i="6"/>
  <c r="P102" i="6"/>
  <c r="Q102" i="6"/>
  <c r="R102" i="6"/>
  <c r="S102" i="6"/>
  <c r="T102" i="6"/>
  <c r="U102" i="6"/>
  <c r="V102" i="6"/>
  <c r="W102" i="6"/>
  <c r="X102" i="6"/>
  <c r="N103" i="6"/>
  <c r="O103" i="6"/>
  <c r="P103" i="6"/>
  <c r="Q103" i="6"/>
  <c r="R103" i="6"/>
  <c r="S103" i="6"/>
  <c r="T103" i="6"/>
  <c r="U103" i="6"/>
  <c r="V103" i="6"/>
  <c r="W103" i="6"/>
  <c r="X103" i="6"/>
  <c r="N104" i="6"/>
  <c r="O104" i="6"/>
  <c r="P104" i="6"/>
  <c r="Q104" i="6"/>
  <c r="R104" i="6"/>
  <c r="S104" i="6"/>
  <c r="T104" i="6"/>
  <c r="U104" i="6"/>
  <c r="V104" i="6"/>
  <c r="W104" i="6"/>
  <c r="X104" i="6"/>
  <c r="N105" i="6"/>
  <c r="O105" i="6"/>
  <c r="P105" i="6"/>
  <c r="Q105" i="6"/>
  <c r="R105" i="6"/>
  <c r="S105" i="6"/>
  <c r="T105" i="6"/>
  <c r="U105" i="6"/>
  <c r="V105" i="6"/>
  <c r="W105" i="6"/>
  <c r="X105" i="6"/>
  <c r="N106" i="6"/>
  <c r="O106" i="6"/>
  <c r="P106" i="6"/>
  <c r="Q106" i="6"/>
  <c r="R106" i="6"/>
  <c r="S106" i="6"/>
  <c r="T106" i="6"/>
  <c r="U106" i="6"/>
  <c r="V106" i="6"/>
  <c r="W106" i="6"/>
  <c r="X106" i="6"/>
  <c r="N107" i="6"/>
  <c r="O107" i="6"/>
  <c r="P107" i="6"/>
  <c r="Q107" i="6"/>
  <c r="R107" i="6"/>
  <c r="S107" i="6"/>
  <c r="T107" i="6"/>
  <c r="U107" i="6"/>
  <c r="V107" i="6"/>
  <c r="W107" i="6"/>
  <c r="X107" i="6"/>
  <c r="N108" i="6"/>
  <c r="O108" i="6"/>
  <c r="P108" i="6"/>
  <c r="Q108" i="6"/>
  <c r="R108" i="6"/>
  <c r="S108" i="6"/>
  <c r="T108" i="6"/>
  <c r="U108" i="6"/>
  <c r="V108" i="6"/>
  <c r="W108" i="6"/>
  <c r="X108" i="6"/>
  <c r="N109" i="6"/>
  <c r="O109" i="6"/>
  <c r="P109" i="6"/>
  <c r="Q109" i="6"/>
  <c r="R109" i="6"/>
  <c r="S109" i="6"/>
  <c r="T109" i="6"/>
  <c r="U109" i="6"/>
  <c r="V109" i="6"/>
  <c r="W109" i="6"/>
  <c r="X109" i="6"/>
  <c r="N110" i="6"/>
  <c r="O110" i="6"/>
  <c r="P110" i="6"/>
  <c r="Q110" i="6"/>
  <c r="R110" i="6"/>
  <c r="S110" i="6"/>
  <c r="T110" i="6"/>
  <c r="U110" i="6"/>
  <c r="V110" i="6"/>
  <c r="W110" i="6"/>
  <c r="X110" i="6"/>
  <c r="N111" i="6"/>
  <c r="O111" i="6"/>
  <c r="P111" i="6"/>
  <c r="Q111" i="6"/>
  <c r="R111" i="6"/>
  <c r="S111" i="6"/>
  <c r="T111" i="6"/>
  <c r="U111" i="6"/>
  <c r="V111" i="6"/>
  <c r="W111" i="6"/>
  <c r="X111" i="6"/>
  <c r="N112" i="6"/>
  <c r="O112" i="6"/>
  <c r="P112" i="6"/>
  <c r="Q112" i="6"/>
  <c r="R112" i="6"/>
  <c r="S112" i="6"/>
  <c r="T112" i="6"/>
  <c r="U112" i="6"/>
  <c r="V112" i="6"/>
  <c r="W112" i="6"/>
  <c r="X112" i="6"/>
  <c r="N113" i="6"/>
  <c r="O113" i="6"/>
  <c r="P113" i="6"/>
  <c r="Q113" i="6"/>
  <c r="R113" i="6"/>
  <c r="S113" i="6"/>
  <c r="T113" i="6"/>
  <c r="U113" i="6"/>
  <c r="V113" i="6"/>
  <c r="W113" i="6"/>
  <c r="X113" i="6"/>
  <c r="O114" i="6"/>
  <c r="N115" i="6"/>
  <c r="O115" i="6"/>
  <c r="P115" i="6"/>
  <c r="Q115" i="6"/>
  <c r="R115" i="6"/>
  <c r="S115" i="6"/>
  <c r="T115" i="6"/>
  <c r="U115" i="6"/>
  <c r="V115" i="6"/>
  <c r="W115" i="6"/>
  <c r="X115" i="6"/>
  <c r="N116" i="6"/>
  <c r="O116" i="6"/>
  <c r="P116" i="6"/>
  <c r="Q116" i="6"/>
  <c r="R116" i="6"/>
  <c r="S116" i="6"/>
  <c r="T116" i="6"/>
  <c r="U116" i="6"/>
  <c r="V116" i="6"/>
  <c r="W116" i="6"/>
  <c r="X116" i="6"/>
  <c r="N117" i="6"/>
  <c r="O117" i="6"/>
  <c r="P117" i="6"/>
  <c r="Q117" i="6"/>
  <c r="R117" i="6"/>
  <c r="S117" i="6"/>
  <c r="T117" i="6"/>
  <c r="U117" i="6"/>
  <c r="V117" i="6"/>
  <c r="W117" i="6"/>
  <c r="X117" i="6"/>
  <c r="N118" i="6"/>
  <c r="O118" i="6"/>
  <c r="P118" i="6"/>
  <c r="Q118" i="6"/>
  <c r="R118" i="6"/>
  <c r="S118" i="6"/>
  <c r="T118" i="6"/>
  <c r="U118" i="6"/>
  <c r="V118" i="6"/>
  <c r="W118" i="6"/>
  <c r="X118" i="6"/>
  <c r="N119" i="6"/>
  <c r="O119" i="6"/>
  <c r="P119" i="6"/>
  <c r="Q119" i="6"/>
  <c r="R119" i="6"/>
  <c r="S119" i="6"/>
  <c r="T119" i="6"/>
  <c r="U119" i="6"/>
  <c r="V119" i="6"/>
  <c r="W119" i="6"/>
  <c r="X119" i="6"/>
  <c r="N120" i="6"/>
  <c r="O120" i="6"/>
  <c r="P120" i="6"/>
  <c r="Q120" i="6"/>
  <c r="R120" i="6"/>
  <c r="S120" i="6"/>
  <c r="T120" i="6"/>
  <c r="U120" i="6"/>
  <c r="V120" i="6"/>
  <c r="W120" i="6"/>
  <c r="X120" i="6"/>
  <c r="N121" i="6"/>
  <c r="O121" i="6"/>
  <c r="P121" i="6"/>
  <c r="Q121" i="6"/>
  <c r="R121" i="6"/>
  <c r="S121" i="6"/>
  <c r="T121" i="6"/>
  <c r="U121" i="6"/>
  <c r="V121" i="6"/>
  <c r="W121" i="6"/>
  <c r="X121" i="6"/>
  <c r="N122" i="6"/>
  <c r="O122" i="6"/>
  <c r="P122" i="6"/>
  <c r="Q122" i="6"/>
  <c r="R122" i="6"/>
  <c r="S122" i="6"/>
  <c r="T122" i="6"/>
  <c r="U122" i="6"/>
  <c r="V122" i="6"/>
  <c r="W122" i="6"/>
  <c r="X122" i="6"/>
  <c r="N123" i="6"/>
  <c r="O123" i="6"/>
  <c r="P123" i="6"/>
  <c r="Q123" i="6"/>
  <c r="R123" i="6"/>
  <c r="S123" i="6"/>
  <c r="T123" i="6"/>
  <c r="U123" i="6"/>
  <c r="V123" i="6"/>
  <c r="W123" i="6"/>
  <c r="X123" i="6"/>
  <c r="N124" i="6"/>
  <c r="O124" i="6"/>
  <c r="P124" i="6"/>
  <c r="Q124" i="6"/>
  <c r="R124" i="6"/>
  <c r="S124" i="6"/>
  <c r="T124" i="6"/>
  <c r="U124" i="6"/>
  <c r="V124" i="6"/>
  <c r="W124" i="6"/>
  <c r="X124" i="6"/>
  <c r="N125" i="6"/>
  <c r="O125" i="6"/>
  <c r="P125" i="6"/>
  <c r="Q125" i="6"/>
  <c r="R125" i="6"/>
  <c r="S125" i="6"/>
  <c r="T125" i="6"/>
  <c r="U125" i="6"/>
  <c r="V125" i="6"/>
  <c r="W125" i="6"/>
  <c r="X125" i="6"/>
  <c r="N126" i="6"/>
  <c r="O126" i="6"/>
  <c r="P126" i="6"/>
  <c r="Q126" i="6"/>
  <c r="R126" i="6"/>
  <c r="S126" i="6"/>
  <c r="T126" i="6"/>
  <c r="U126" i="6"/>
  <c r="V126" i="6"/>
  <c r="W126" i="6"/>
  <c r="X126" i="6"/>
  <c r="N127" i="6"/>
  <c r="O127" i="6"/>
  <c r="P127" i="6"/>
  <c r="Q127" i="6"/>
  <c r="R127" i="6"/>
  <c r="S127" i="6"/>
  <c r="T127" i="6"/>
  <c r="U127" i="6"/>
  <c r="V127" i="6"/>
  <c r="W127" i="6"/>
  <c r="X127" i="6"/>
  <c r="N128" i="6"/>
  <c r="O128" i="6"/>
  <c r="P128" i="6"/>
  <c r="Q128" i="6"/>
  <c r="R128" i="6"/>
  <c r="S128" i="6"/>
  <c r="T128" i="6"/>
  <c r="U128" i="6"/>
  <c r="V128" i="6"/>
  <c r="W128" i="6"/>
  <c r="X128" i="6"/>
  <c r="N129" i="6"/>
  <c r="O129" i="6"/>
  <c r="P129" i="6"/>
  <c r="Q129" i="6"/>
  <c r="R129" i="6"/>
  <c r="S129" i="6"/>
  <c r="T129" i="6"/>
  <c r="U129" i="6"/>
  <c r="V129" i="6"/>
  <c r="W129" i="6"/>
  <c r="X129" i="6"/>
  <c r="N130" i="6"/>
  <c r="O130" i="6"/>
  <c r="P130" i="6"/>
  <c r="Q130" i="6"/>
  <c r="R130" i="6"/>
  <c r="S130" i="6"/>
  <c r="T130" i="6"/>
  <c r="U130" i="6"/>
  <c r="V130" i="6"/>
  <c r="W130" i="6"/>
  <c r="X130" i="6"/>
  <c r="N131" i="6"/>
  <c r="O131" i="6"/>
  <c r="P131" i="6"/>
  <c r="Q131" i="6"/>
  <c r="R131" i="6"/>
  <c r="S131" i="6"/>
  <c r="T131" i="6"/>
  <c r="U131" i="6"/>
  <c r="V131" i="6"/>
  <c r="W131" i="6"/>
  <c r="X131" i="6"/>
  <c r="N132" i="6"/>
  <c r="O132" i="6"/>
  <c r="P132" i="6"/>
  <c r="Q132" i="6"/>
  <c r="R132" i="6"/>
  <c r="S132" i="6"/>
  <c r="T132" i="6"/>
  <c r="U132" i="6"/>
  <c r="V132" i="6"/>
  <c r="W132" i="6"/>
  <c r="X132" i="6"/>
  <c r="N133" i="6"/>
  <c r="O133" i="6"/>
  <c r="P133" i="6"/>
  <c r="Q133" i="6"/>
  <c r="R133" i="6"/>
  <c r="S133" i="6"/>
  <c r="T133" i="6"/>
  <c r="U133" i="6"/>
  <c r="V133" i="6"/>
  <c r="W133" i="6"/>
  <c r="X133" i="6"/>
  <c r="N134" i="6"/>
  <c r="O134" i="6"/>
  <c r="P134" i="6"/>
  <c r="Q134" i="6"/>
  <c r="R134" i="6"/>
  <c r="S134" i="6"/>
  <c r="T134" i="6"/>
  <c r="U134" i="6"/>
  <c r="V134" i="6"/>
  <c r="W134" i="6"/>
  <c r="X134" i="6"/>
  <c r="N135" i="6"/>
  <c r="O135" i="6"/>
  <c r="P135" i="6"/>
  <c r="Q135" i="6"/>
  <c r="R135" i="6"/>
  <c r="S135" i="6"/>
  <c r="T135" i="6"/>
  <c r="U135" i="6"/>
  <c r="V135" i="6"/>
  <c r="W135" i="6"/>
  <c r="X135" i="6"/>
  <c r="N136" i="6"/>
  <c r="O136" i="6"/>
  <c r="P136" i="6"/>
  <c r="Q136" i="6"/>
  <c r="R136" i="6"/>
  <c r="S136" i="6"/>
  <c r="T136" i="6"/>
  <c r="U136" i="6"/>
  <c r="V136" i="6"/>
  <c r="W136" i="6"/>
  <c r="X136" i="6"/>
  <c r="N137" i="6"/>
  <c r="O137" i="6"/>
  <c r="P137" i="6"/>
  <c r="Q137" i="6"/>
  <c r="R137" i="6"/>
  <c r="S137" i="6"/>
  <c r="T137" i="6"/>
  <c r="U137" i="6"/>
  <c r="V137" i="6"/>
  <c r="W137" i="6"/>
  <c r="X137" i="6"/>
  <c r="N138" i="6"/>
  <c r="O138" i="6"/>
  <c r="P138" i="6"/>
  <c r="Q138" i="6"/>
  <c r="R138" i="6"/>
  <c r="S138" i="6"/>
  <c r="T138" i="6"/>
  <c r="U138" i="6"/>
  <c r="V138" i="6"/>
  <c r="W138" i="6"/>
  <c r="X138" i="6"/>
  <c r="N139" i="6"/>
  <c r="O139" i="6"/>
  <c r="P139" i="6"/>
  <c r="Q139" i="6"/>
  <c r="R139" i="6"/>
  <c r="S139" i="6"/>
  <c r="T139" i="6"/>
  <c r="U139" i="6"/>
  <c r="V139" i="6"/>
  <c r="W139" i="6"/>
  <c r="X139" i="6"/>
  <c r="N140" i="6"/>
  <c r="O140" i="6"/>
  <c r="P140" i="6"/>
  <c r="Q140" i="6"/>
  <c r="R140" i="6"/>
  <c r="S140" i="6"/>
  <c r="T140" i="6"/>
  <c r="U140" i="6"/>
  <c r="V140" i="6"/>
  <c r="W140" i="6"/>
  <c r="X140" i="6"/>
  <c r="N141" i="6"/>
  <c r="O141" i="6"/>
  <c r="P141" i="6"/>
  <c r="Q141" i="6"/>
  <c r="R141" i="6"/>
  <c r="S141" i="6"/>
  <c r="T141" i="6"/>
  <c r="U141" i="6"/>
  <c r="V141" i="6"/>
  <c r="W141" i="6"/>
  <c r="X141" i="6"/>
  <c r="N142" i="6"/>
  <c r="O142" i="6"/>
  <c r="P142" i="6"/>
  <c r="Q142" i="6"/>
  <c r="R142" i="6"/>
  <c r="S142" i="6"/>
  <c r="T142" i="6"/>
  <c r="U142" i="6"/>
  <c r="V142" i="6"/>
  <c r="W142" i="6"/>
  <c r="X142" i="6"/>
  <c r="N143" i="6"/>
  <c r="O143" i="6"/>
  <c r="P143" i="6"/>
  <c r="Q143" i="6"/>
  <c r="R143" i="6"/>
  <c r="S143" i="6"/>
  <c r="T143" i="6"/>
  <c r="U143" i="6"/>
  <c r="V143" i="6"/>
  <c r="W143" i="6"/>
  <c r="X143" i="6"/>
  <c r="N144" i="6"/>
  <c r="O144" i="6"/>
  <c r="P144" i="6"/>
  <c r="Q144" i="6"/>
  <c r="R144" i="6"/>
  <c r="S144" i="6"/>
  <c r="T144" i="6"/>
  <c r="U144" i="6"/>
  <c r="V144" i="6"/>
  <c r="W144" i="6"/>
  <c r="X144" i="6"/>
  <c r="N145" i="6"/>
  <c r="O145" i="6"/>
  <c r="P145" i="6"/>
  <c r="Q145" i="6"/>
  <c r="R145" i="6"/>
  <c r="S145" i="6"/>
  <c r="T145" i="6"/>
  <c r="U145" i="6"/>
  <c r="V145" i="6"/>
  <c r="W145" i="6"/>
  <c r="X145" i="6"/>
  <c r="N146" i="6"/>
  <c r="O146" i="6"/>
  <c r="P146" i="6"/>
  <c r="Q146" i="6"/>
  <c r="R146" i="6"/>
  <c r="S146" i="6"/>
  <c r="T146" i="6"/>
  <c r="U146" i="6"/>
  <c r="V146" i="6"/>
  <c r="W146" i="6"/>
  <c r="X146" i="6"/>
  <c r="N147" i="6"/>
  <c r="O147" i="6"/>
  <c r="P147" i="6"/>
  <c r="Q147" i="6"/>
  <c r="R147" i="6"/>
  <c r="S147" i="6"/>
  <c r="T147" i="6"/>
  <c r="U147" i="6"/>
  <c r="V147" i="6"/>
  <c r="W147" i="6"/>
  <c r="X147" i="6"/>
  <c r="N148" i="6"/>
  <c r="O148" i="6"/>
  <c r="P148" i="6"/>
  <c r="Q148" i="6"/>
  <c r="R148" i="6"/>
  <c r="S148" i="6"/>
  <c r="T148" i="6"/>
  <c r="U148" i="6"/>
  <c r="V148" i="6"/>
  <c r="W148" i="6"/>
  <c r="X148" i="6"/>
  <c r="N149" i="6"/>
  <c r="O149" i="6"/>
  <c r="P149" i="6"/>
  <c r="Q149" i="6"/>
  <c r="R149" i="6"/>
  <c r="S149" i="6"/>
  <c r="T149" i="6"/>
  <c r="U149" i="6"/>
  <c r="V149" i="6"/>
  <c r="W149" i="6"/>
  <c r="X149" i="6"/>
  <c r="N150" i="6"/>
  <c r="O150" i="6"/>
  <c r="P150" i="6"/>
  <c r="Q150" i="6"/>
  <c r="R150" i="6"/>
  <c r="S150" i="6"/>
  <c r="T150" i="6"/>
  <c r="U150" i="6"/>
  <c r="V150" i="6"/>
  <c r="W150" i="6"/>
  <c r="X150" i="6"/>
  <c r="N151" i="6"/>
  <c r="O151" i="6"/>
  <c r="P151" i="6"/>
  <c r="Q151" i="6"/>
  <c r="R151" i="6"/>
  <c r="S151" i="6"/>
  <c r="T151" i="6"/>
  <c r="U151" i="6"/>
  <c r="V151" i="6"/>
  <c r="W151" i="6"/>
  <c r="X151" i="6"/>
  <c r="N152" i="6"/>
  <c r="O152" i="6"/>
  <c r="P152" i="6"/>
  <c r="Q152" i="6"/>
  <c r="R152" i="6"/>
  <c r="S152" i="6"/>
  <c r="T152" i="6"/>
  <c r="U152" i="6"/>
  <c r="V152" i="6"/>
  <c r="W152" i="6"/>
  <c r="X152" i="6"/>
  <c r="N153" i="6"/>
  <c r="O153" i="6"/>
  <c r="P153" i="6"/>
  <c r="Q153" i="6"/>
  <c r="R153" i="6"/>
  <c r="S153" i="6"/>
  <c r="T153" i="6"/>
  <c r="U153" i="6"/>
  <c r="V153" i="6"/>
  <c r="W153" i="6"/>
  <c r="X153" i="6"/>
  <c r="N154" i="6"/>
  <c r="O154" i="6"/>
  <c r="P154" i="6"/>
  <c r="Q154" i="6"/>
  <c r="R154" i="6"/>
  <c r="S154" i="6"/>
  <c r="T154" i="6"/>
  <c r="U154" i="6"/>
  <c r="V154" i="6"/>
  <c r="W154" i="6"/>
  <c r="X154" i="6"/>
</calcChain>
</file>

<file path=xl/comments1.xml><?xml version="1.0" encoding="utf-8"?>
<comments xmlns="http://schemas.openxmlformats.org/spreadsheetml/2006/main">
  <authors>
    <author>林</author>
  </authors>
  <commentList>
    <comment ref="G74" authorId="0">
      <text>
        <r>
          <rPr>
            <b/>
            <sz val="9"/>
            <color indexed="81"/>
            <rFont val="ＭＳ Ｐゴシック"/>
            <family val="3"/>
            <charset val="128"/>
          </rPr>
          <t>林:</t>
        </r>
        <r>
          <rPr>
            <sz val="9"/>
            <color indexed="81"/>
            <rFont val="ＭＳ Ｐゴシック"/>
            <family val="3"/>
            <charset val="128"/>
          </rPr>
          <t xml:space="preserve">
在留外国人
2012年12月</t>
        </r>
      </text>
    </comment>
    <comment ref="G75" authorId="0">
      <text>
        <r>
          <rPr>
            <b/>
            <sz val="9"/>
            <color indexed="81"/>
            <rFont val="ＭＳ Ｐゴシック"/>
            <family val="3"/>
            <charset val="128"/>
          </rPr>
          <t>林:
2013年6月</t>
        </r>
        <r>
          <rPr>
            <sz val="9"/>
            <color indexed="81"/>
            <rFont val="ＭＳ Ｐゴシック"/>
            <family val="3"/>
            <charset val="128"/>
          </rPr>
          <t xml:space="preserve">
</t>
        </r>
      </text>
    </comment>
  </commentList>
</comments>
</file>

<file path=xl/sharedStrings.xml><?xml version="1.0" encoding="utf-8"?>
<sst xmlns="http://schemas.openxmlformats.org/spreadsheetml/2006/main" count="1118" uniqueCount="657">
  <si>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</si>
  <si>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</si>
  <si>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</si>
  <si>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</si>
  <si>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</si>
  <si>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</si>
  <si>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</si>
  <si>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</si>
  <si>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</si>
  <si>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</si>
  <si>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</si>
  <si>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</si>
  <si>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</si>
  <si>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</si>
  <si>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</si>
  <si>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</si>
  <si>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</si>
  <si>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</si>
  <si>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</si>
  <si>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</si>
  <si>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</si>
  <si>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</si>
  <si>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</si>
  <si>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</si>
  <si>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</si>
  <si>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</si>
  <si>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</si>
  <si>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</si>
  <si>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</si>
  <si>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</si>
  <si>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</si>
  <si>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</si>
  <si>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</si>
  <si>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Cambodia</t>
  </si>
  <si>
    <t>Cameroon</t>
  </si>
  <si>
    <t>Canada</t>
  </si>
  <si>
    <t>Cape Verde</t>
  </si>
  <si>
    <t>Caribbean Netherlands</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</si>
  <si>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</si>
  <si>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</si>
  <si>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</si>
  <si>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</si>
  <si>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</si>
  <si>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</si>
  <si>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</si>
  <si>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</si>
  <si>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</si>
  <si>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</si>
  <si>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</si>
  <si>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</si>
  <si>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</si>
  <si>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</si>
  <si>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</si>
  <si>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</si>
  <si>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</si>
  <si>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</si>
  <si>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</si>
  <si>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</si>
  <si>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</si>
  <si>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</si>
  <si>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</si>
  <si>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</si>
  <si>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</si>
  <si>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</si>
  <si>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</si>
  <si>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</si>
  <si>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</si>
  <si>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</si>
  <si>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</si>
  <si>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</si>
  <si>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</si>
  <si>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</si>
  <si>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</si>
  <si>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</si>
  <si>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</si>
  <si>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</si>
  <si>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</si>
  <si>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</si>
  <si>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</si>
  <si>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</si>
  <si>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</si>
  <si>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</si>
  <si>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</si>
  <si>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</si>
  <si>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</si>
  <si>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</si>
  <si>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</si>
  <si>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</si>
  <si>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</si>
  <si>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</si>
  <si>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</si>
  <si>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</si>
  <si>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</si>
  <si>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</si>
  <si>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</si>
  <si>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</si>
  <si>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</si>
  <si>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</si>
  <si>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</si>
  <si>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</si>
  <si>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</si>
  <si>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</si>
  <si>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</si>
  <si>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</si>
  <si>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</si>
  <si>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</si>
  <si>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</si>
  <si>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</si>
  <si>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</si>
  <si>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</si>
  <si>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</si>
  <si>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</si>
  <si>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</si>
  <si>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</si>
  <si>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</si>
  <si>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</si>
  <si>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</si>
  <si>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</si>
  <si>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</si>
  <si>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</si>
  <si>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</si>
  <si>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</si>
  <si>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</si>
  <si>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</si>
  <si>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</si>
  <si>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</si>
  <si>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</si>
  <si>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</si>
  <si>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</si>
  <si>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</si>
  <si>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</si>
  <si>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</si>
  <si>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</si>
  <si>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</si>
  <si>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</si>
  <si>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</si>
  <si>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</si>
  <si>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</si>
  <si>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</si>
  <si>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</si>
  <si>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</si>
  <si>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</si>
  <si>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</si>
  <si>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</si>
  <si>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</si>
  <si>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</si>
  <si>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</si>
  <si>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</si>
  <si>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</si>
  <si>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</si>
  <si>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</si>
  <si>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</si>
  <si>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</si>
  <si>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</si>
  <si>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</si>
  <si>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</si>
  <si>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</si>
  <si>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</si>
  <si>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</si>
  <si>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</si>
  <si>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</si>
  <si>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</si>
  <si>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</si>
  <si>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</si>
  <si>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</si>
  <si>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</si>
  <si>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</si>
  <si>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</si>
  <si>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Réunion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</si>
  <si>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</si>
  <si>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</si>
  <si>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</si>
  <si>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</si>
  <si>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</si>
  <si>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</si>
  <si>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</si>
  <si>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</si>
  <si>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</si>
  <si>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</si>
  <si>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</si>
  <si>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</si>
  <si>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</si>
  <si>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</si>
  <si>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</si>
  <si>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</si>
  <si>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</si>
  <si>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</si>
  <si>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</si>
  <si>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</si>
  <si>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</si>
  <si>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</si>
  <si>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</si>
  <si>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</si>
  <si>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</si>
  <si>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</si>
  <si>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</si>
  <si>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</si>
  <si>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</si>
  <si>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</si>
  <si>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</si>
  <si>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</si>
  <si>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</si>
  <si>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</si>
  <si>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</si>
  <si>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</si>
  <si>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</si>
  <si>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</si>
  <si>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</si>
  <si>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</si>
  <si>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</si>
  <si>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</si>
  <si>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</si>
  <si>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</si>
  <si>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</si>
  <si>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</si>
  <si>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</si>
  <si>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</si>
  <si>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</si>
  <si>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</si>
  <si>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</si>
  <si>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</si>
  <si>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</si>
  <si>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</si>
  <si>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</si>
  <si>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</si>
  <si>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</si>
  <si>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</si>
  <si>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</si>
  <si>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</si>
  <si>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</si>
  <si>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</si>
  <si>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</si>
  <si>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国名</t>
    <rPh sb="0" eb="1">
      <t>コクメイ</t>
    </rPh>
    <phoneticPr fontId="4"/>
  </si>
  <si>
    <t>出移民数（人）</t>
    <rPh sb="0" eb="1">
      <t>シュツ</t>
    </rPh>
    <rPh sb="1" eb="3">
      <t>イミン</t>
    </rPh>
    <rPh sb="3" eb="4">
      <t>スウ</t>
    </rPh>
    <rPh sb="5" eb="6">
      <t>ニン</t>
    </rPh>
    <phoneticPr fontId="4"/>
  </si>
  <si>
    <t>入移民数（人）</t>
    <rPh sb="0" eb="1">
      <t>ニュウ</t>
    </rPh>
    <rPh sb="1" eb="3">
      <t>イミン</t>
    </rPh>
    <rPh sb="3" eb="4">
      <t>スウ</t>
    </rPh>
    <rPh sb="5" eb="6">
      <t>ニン</t>
    </rPh>
    <phoneticPr fontId="4"/>
  </si>
  <si>
    <t>総人口（人）</t>
    <rPh sb="0" eb="3">
      <t>ソウジンコウ</t>
    </rPh>
    <rPh sb="4" eb="5">
      <t>ニン</t>
    </rPh>
    <phoneticPr fontId="4"/>
  </si>
  <si>
    <r>
      <rPr>
        <sz val="10"/>
        <rFont val="ＭＳ Ｐゴシック"/>
        <family val="3"/>
        <charset val="128"/>
      </rPr>
      <t>入移民割合（</t>
    </r>
    <r>
      <rPr>
        <sz val="10"/>
        <rFont val="Arial"/>
        <family val="2"/>
      </rPr>
      <t>%</t>
    </r>
    <r>
      <rPr>
        <sz val="10"/>
        <rFont val="ＭＳ Ｐゴシック"/>
        <family val="3"/>
        <charset val="128"/>
      </rPr>
      <t>）</t>
    </r>
    <rPh sb="0" eb="1">
      <t>ニュウ</t>
    </rPh>
    <rPh sb="1" eb="3">
      <t>イミン</t>
    </rPh>
    <rPh sb="3" eb="5">
      <t>ワリアイ</t>
    </rPh>
    <phoneticPr fontId="4"/>
  </si>
  <si>
    <t>出移民割合（%）</t>
    <rPh sb="0" eb="1">
      <t>シュツ</t>
    </rPh>
    <rPh sb="1" eb="3">
      <t>イミン</t>
    </rPh>
    <rPh sb="3" eb="5">
      <t>ワリアイ</t>
    </rPh>
    <phoneticPr fontId="4"/>
  </si>
  <si>
    <r>
      <rPr>
        <sz val="10"/>
        <rFont val="ＭＳ Ｐゴシック"/>
        <family val="3"/>
        <charset val="128"/>
      </rPr>
      <t>データ出典</t>
    </r>
    <r>
      <rPr>
        <sz val="10"/>
        <rFont val="Arial"/>
        <family val="2"/>
      </rPr>
      <t>)</t>
    </r>
    <rPh sb="3" eb="5">
      <t>シュッテン</t>
    </rPh>
    <phoneticPr fontId="4"/>
  </si>
  <si>
    <r>
      <rPr>
        <sz val="10"/>
        <color theme="1"/>
        <rFont val="ＭＳ Ｐゴシック"/>
        <family val="3"/>
        <charset val="128"/>
      </rPr>
      <t>総人口は、</t>
    </r>
    <r>
      <rPr>
        <sz val="10"/>
        <color theme="1"/>
        <rFont val="Arial"/>
        <family val="2"/>
      </rPr>
      <t>United Nations, Department of Economic and Social Affairs, Population Division (2013) World Population Prospects: The 2012 Revision CD-ROM Edition</t>
    </r>
    <rPh sb="0" eb="3">
      <t>ソウジンコウ</t>
    </rPh>
    <phoneticPr fontId="4"/>
  </si>
  <si>
    <r>
      <rPr>
        <sz val="10"/>
        <color theme="1"/>
        <rFont val="ＭＳ Ｐゴシック"/>
        <family val="3"/>
        <charset val="128"/>
      </rPr>
      <t>出・入移民数は、</t>
    </r>
    <r>
      <rPr>
        <sz val="10"/>
        <color theme="1"/>
        <rFont val="Arial"/>
        <family val="2"/>
      </rPr>
      <t>United Nations, Department of Economic and Social Affairs (2013) "Trends in International Migrant Stock: Migrants by Destination and Origin" United Nations database, POP/DB/MIG/Stock/Rev.2013</t>
    </r>
    <rPh sb="0" eb="1">
      <t>シュツ</t>
    </rPh>
    <rPh sb="2" eb="3">
      <t>ニュウ</t>
    </rPh>
    <rPh sb="3" eb="5">
      <t>イミン</t>
    </rPh>
    <rPh sb="5" eb="6">
      <t>スウ</t>
    </rPh>
    <phoneticPr fontId="4"/>
  </si>
  <si>
    <t>オセアニア</t>
    <phoneticPr fontId="12"/>
  </si>
  <si>
    <t>OCEANIA</t>
  </si>
  <si>
    <t>北米</t>
    <rPh sb="0" eb="1">
      <t>キタ</t>
    </rPh>
    <phoneticPr fontId="12"/>
  </si>
  <si>
    <t>NORTHERN AMERICA</t>
  </si>
  <si>
    <t>中南米</t>
    <rPh sb="0" eb="3">
      <t>チュウナンベイ</t>
    </rPh>
    <phoneticPr fontId="12"/>
  </si>
  <si>
    <t>LATIN AMERICA AND THE CARIBBEAN</t>
  </si>
  <si>
    <t>欧州</t>
    <rPh sb="0" eb="2">
      <t>オウシュウ</t>
    </rPh>
    <phoneticPr fontId="12"/>
  </si>
  <si>
    <t>EUROPE</t>
  </si>
  <si>
    <t>アジア</t>
    <phoneticPr fontId="12"/>
  </si>
  <si>
    <t>ASIA</t>
  </si>
  <si>
    <t>アフリカ</t>
    <phoneticPr fontId="12"/>
  </si>
  <si>
    <t>AFRICA</t>
  </si>
  <si>
    <t>世界</t>
    <rPh sb="0" eb="2">
      <t>セカイ</t>
    </rPh>
    <phoneticPr fontId="12"/>
  </si>
  <si>
    <t>WORLD</t>
  </si>
  <si>
    <t>Major area, region, country or area of destination</t>
  </si>
  <si>
    <t>受け入れ地域</t>
    <rPh sb="0" eb="1">
      <t>ウ</t>
    </rPh>
    <rPh sb="2" eb="3">
      <t>イ</t>
    </rPh>
    <rPh sb="4" eb="6">
      <t>チイキ</t>
    </rPh>
    <phoneticPr fontId="4"/>
  </si>
  <si>
    <r>
      <rPr>
        <sz val="11"/>
        <rFont val="ＭＳ Ｐゴシック"/>
        <family val="3"/>
        <charset val="128"/>
      </rPr>
      <t>出典</t>
    </r>
    <r>
      <rPr>
        <sz val="11"/>
        <rFont val="Arial"/>
        <family val="2"/>
      </rPr>
      <t xml:space="preserve"> : UN(2013a) </t>
    </r>
    <phoneticPr fontId="4"/>
  </si>
  <si>
    <r>
      <rPr>
        <sz val="12"/>
        <rFont val="ＭＳ Ｐゴシック"/>
        <family val="3"/>
        <charset val="128"/>
      </rPr>
      <t>図</t>
    </r>
    <r>
      <rPr>
        <sz val="12"/>
        <rFont val="Arial"/>
        <family val="2"/>
      </rPr>
      <t xml:space="preserve"> 1  </t>
    </r>
    <r>
      <rPr>
        <sz val="12"/>
        <rFont val="ＭＳ Ｐゴシック"/>
        <family val="3"/>
        <charset val="128"/>
      </rPr>
      <t>世界の国際人口移動者数の推移</t>
    </r>
    <phoneticPr fontId="4"/>
  </si>
  <si>
    <r>
      <rPr>
        <sz val="12"/>
        <color theme="1"/>
        <rFont val="ＭＳ Ｐゴシック"/>
        <family val="3"/>
        <charset val="128"/>
      </rPr>
      <t>図</t>
    </r>
    <r>
      <rPr>
        <sz val="12"/>
        <color theme="1"/>
        <rFont val="Arial"/>
        <family val="2"/>
      </rPr>
      <t>-2</t>
    </r>
    <r>
      <rPr>
        <sz val="12"/>
        <color theme="1"/>
        <rFont val="ＭＳ Ｐゴシック"/>
        <family val="3"/>
        <charset val="128"/>
      </rPr>
      <t>データ　各国の出・入移民割合</t>
    </r>
    <r>
      <rPr>
        <sz val="12"/>
        <color theme="1"/>
        <rFont val="Arial"/>
        <family val="2"/>
      </rPr>
      <t>, 2010</t>
    </r>
    <r>
      <rPr>
        <sz val="12"/>
        <color theme="1"/>
        <rFont val="ＭＳ Ｐゴシック"/>
        <family val="3"/>
        <charset val="128"/>
      </rPr>
      <t>年</t>
    </r>
    <rPh sb="0" eb="1">
      <t>ズ</t>
    </rPh>
    <rPh sb="23" eb="24">
      <t>ネン</t>
    </rPh>
    <phoneticPr fontId="4"/>
  </si>
  <si>
    <t>オセアニア</t>
    <phoneticPr fontId="4"/>
  </si>
  <si>
    <t>西アジア</t>
    <rPh sb="0" eb="1">
      <t>ニシ</t>
    </rPh>
    <phoneticPr fontId="4"/>
  </si>
  <si>
    <t>南アジア</t>
    <rPh sb="0" eb="1">
      <t>ミナミ</t>
    </rPh>
    <phoneticPr fontId="4"/>
  </si>
  <si>
    <t>東南アジア</t>
    <rPh sb="0" eb="2">
      <t>トウナン</t>
    </rPh>
    <phoneticPr fontId="4"/>
  </si>
  <si>
    <t>東アジア</t>
    <rPh sb="0" eb="1">
      <t>ヒガシ</t>
    </rPh>
    <phoneticPr fontId="4"/>
  </si>
  <si>
    <t>アフリカ</t>
    <phoneticPr fontId="4"/>
  </si>
  <si>
    <t>北米</t>
    <rPh sb="0" eb="2">
      <t>ホクベイ</t>
    </rPh>
    <phoneticPr fontId="4"/>
  </si>
  <si>
    <t>中南米</t>
    <rPh sb="0" eb="3">
      <t>チュウナンベイ</t>
    </rPh>
    <phoneticPr fontId="4"/>
  </si>
  <si>
    <t>ヨーロッパ</t>
    <phoneticPr fontId="4"/>
  </si>
  <si>
    <t>Asia</t>
    <phoneticPr fontId="4"/>
  </si>
  <si>
    <t>世界</t>
    <rPh sb="0" eb="2">
      <t>セカイ</t>
    </rPh>
    <phoneticPr fontId="4"/>
  </si>
  <si>
    <t>Oceania</t>
    <phoneticPr fontId="4"/>
  </si>
  <si>
    <t>W.Asia</t>
    <phoneticPr fontId="4"/>
  </si>
  <si>
    <t>SC.Asia</t>
    <phoneticPr fontId="4"/>
  </si>
  <si>
    <t>SE.Asia</t>
    <phoneticPr fontId="4"/>
  </si>
  <si>
    <t>E.Asia</t>
    <phoneticPr fontId="4"/>
  </si>
  <si>
    <t>Africa</t>
    <phoneticPr fontId="4"/>
  </si>
  <si>
    <t>N.America</t>
    <phoneticPr fontId="4"/>
  </si>
  <si>
    <t>S.America</t>
    <phoneticPr fontId="4"/>
  </si>
  <si>
    <t>Europe</t>
    <phoneticPr fontId="4"/>
  </si>
  <si>
    <t>Asia</t>
    <phoneticPr fontId="4"/>
  </si>
  <si>
    <t>World</t>
    <phoneticPr fontId="4"/>
  </si>
  <si>
    <t>Population 15-29</t>
    <phoneticPr fontId="4"/>
  </si>
  <si>
    <r>
      <rPr>
        <sz val="12"/>
        <rFont val="ＭＳ Ｐゴシック"/>
        <family val="2"/>
        <charset val="128"/>
      </rPr>
      <t>図</t>
    </r>
    <r>
      <rPr>
        <sz val="12"/>
        <rFont val="Arial"/>
        <family val="2"/>
      </rPr>
      <t xml:space="preserve"> 3</t>
    </r>
    <r>
      <rPr>
        <sz val="12"/>
        <rFont val="ＭＳ Ｐゴシック"/>
        <family val="2"/>
        <charset val="128"/>
      </rPr>
      <t>　世界地域別</t>
    </r>
    <r>
      <rPr>
        <sz val="12"/>
        <rFont val="Arial"/>
        <family val="2"/>
      </rPr>
      <t>15-29</t>
    </r>
    <r>
      <rPr>
        <sz val="12"/>
        <rFont val="ＭＳ Ｐゴシック"/>
        <family val="2"/>
        <charset val="128"/>
      </rPr>
      <t>歳人口（</t>
    </r>
    <r>
      <rPr>
        <sz val="12"/>
        <rFont val="Arial"/>
        <family val="2"/>
      </rPr>
      <t>2010=100</t>
    </r>
    <r>
      <rPr>
        <sz val="12"/>
        <rFont val="ＭＳ Ｐゴシック"/>
        <family val="2"/>
        <charset val="128"/>
      </rPr>
      <t>）</t>
    </r>
    <phoneticPr fontId="4"/>
  </si>
  <si>
    <t>Year</t>
    <phoneticPr fontId="4"/>
  </si>
  <si>
    <r>
      <rPr>
        <sz val="11"/>
        <rFont val="ＭＳ 明朝"/>
        <family val="1"/>
        <charset val="128"/>
      </rPr>
      <t>戦前戦後の経済成長率</t>
    </r>
    <phoneticPr fontId="12"/>
  </si>
  <si>
    <t>　</t>
    <phoneticPr fontId="12"/>
  </si>
  <si>
    <t>２－１２　国籍別，在留資格（永住・非永住）別外国人登録者数（昭和２３年～平成２１年）</t>
    <rPh sb="30" eb="32">
      <t>ショウワ</t>
    </rPh>
    <rPh sb="34" eb="35">
      <t>ネン</t>
    </rPh>
    <rPh sb="36" eb="38">
      <t>ヘイセイ</t>
    </rPh>
    <rPh sb="40" eb="41">
      <t>ネン</t>
    </rPh>
    <phoneticPr fontId="12"/>
  </si>
  <si>
    <t>第１表　戦前の在留外国人</t>
    <rPh sb="0" eb="1">
      <t>ダイ</t>
    </rPh>
    <rPh sb="1" eb="3">
      <t>イッピョウ</t>
    </rPh>
    <rPh sb="4" eb="6">
      <t>センゼン</t>
    </rPh>
    <rPh sb="7" eb="9">
      <t>ザイリュウ</t>
    </rPh>
    <rPh sb="9" eb="11">
      <t>ガイコク</t>
    </rPh>
    <rPh sb="11" eb="12">
      <t>ジン</t>
    </rPh>
    <phoneticPr fontId="12"/>
  </si>
  <si>
    <t>在外邦人数</t>
    <rPh sb="0" eb="2">
      <t>ザイガイ</t>
    </rPh>
    <rPh sb="2" eb="4">
      <t>ホウジン</t>
    </rPh>
    <rPh sb="4" eb="5">
      <t>スウ</t>
    </rPh>
    <phoneticPr fontId="12"/>
  </si>
  <si>
    <t>和暦</t>
    <rPh sb="0" eb="2">
      <t>ワレキ</t>
    </rPh>
    <phoneticPr fontId="12"/>
  </si>
  <si>
    <r>
      <rPr>
        <sz val="11"/>
        <rFont val="ＭＳ 明朝"/>
        <family val="1"/>
        <charset val="128"/>
      </rPr>
      <t>西暦</t>
    </r>
    <rPh sb="0" eb="2">
      <t>セイレキ</t>
    </rPh>
    <phoneticPr fontId="12"/>
  </si>
  <si>
    <r>
      <rPr>
        <sz val="11"/>
        <rFont val="ＭＳ 明朝"/>
        <family val="1"/>
        <charset val="128"/>
      </rPr>
      <t>実質成長率</t>
    </r>
    <r>
      <rPr>
        <sz val="11"/>
        <rFont val="Arial"/>
        <family val="2"/>
      </rPr>
      <t>(%)</t>
    </r>
    <phoneticPr fontId="12"/>
  </si>
  <si>
    <r>
      <rPr>
        <sz val="11"/>
        <rFont val="ＭＳ 明朝"/>
        <family val="1"/>
        <charset val="128"/>
      </rPr>
      <t>実質成長率（</t>
    </r>
    <r>
      <rPr>
        <sz val="11"/>
        <rFont val="Arial"/>
        <family val="2"/>
      </rPr>
      <t>%, 5</t>
    </r>
    <r>
      <rPr>
        <sz val="11"/>
        <rFont val="ＭＳ 明朝"/>
        <family val="1"/>
        <charset val="128"/>
      </rPr>
      <t>年平均）</t>
    </r>
    <rPh sb="0" eb="2">
      <t>ジッシツ</t>
    </rPh>
    <rPh sb="2" eb="5">
      <t>セイチョウリツ</t>
    </rPh>
    <rPh sb="10" eb="11">
      <t>ネン</t>
    </rPh>
    <rPh sb="11" eb="13">
      <t>ヘイキン</t>
    </rPh>
    <phoneticPr fontId="4"/>
  </si>
  <si>
    <t>2-12 Registered Aliens by Nationality and Status of Residence (Permanent Residents, Non-permanent Residents) (1948--2009)</t>
    <phoneticPr fontId="12"/>
  </si>
  <si>
    <t>和暦</t>
    <rPh sb="0" eb="2">
      <t>ワレキ</t>
    </rPh>
    <phoneticPr fontId="12"/>
  </si>
  <si>
    <t>西暦</t>
    <rPh sb="0" eb="2">
      <t>セイレキ</t>
    </rPh>
    <phoneticPr fontId="12"/>
  </si>
  <si>
    <t>在外邦人数</t>
    <rPh sb="0" eb="2">
      <t>ザイガイ</t>
    </rPh>
    <rPh sb="2" eb="4">
      <t>ホウジン</t>
    </rPh>
    <rPh sb="4" eb="5">
      <t>スウ</t>
    </rPh>
    <phoneticPr fontId="12"/>
  </si>
  <si>
    <t>日系人+在外邦人数</t>
    <rPh sb="0" eb="3">
      <t>ニッケイジン</t>
    </rPh>
    <rPh sb="4" eb="6">
      <t>ザイガイ</t>
    </rPh>
    <rPh sb="6" eb="8">
      <t>ホウジン</t>
    </rPh>
    <rPh sb="8" eb="9">
      <t>スウ</t>
    </rPh>
    <phoneticPr fontId="12"/>
  </si>
  <si>
    <r>
      <rPr>
        <sz val="11"/>
        <rFont val="ＭＳ 明朝"/>
        <family val="1"/>
        <charset val="128"/>
      </rPr>
      <t>明治</t>
    </r>
    <r>
      <rPr>
        <sz val="11"/>
        <rFont val="Arial"/>
        <family val="2"/>
      </rPr>
      <t>18</t>
    </r>
    <r>
      <rPr>
        <sz val="11"/>
        <rFont val="ＭＳ 明朝"/>
        <family val="1"/>
        <charset val="128"/>
      </rPr>
      <t>年</t>
    </r>
  </si>
  <si>
    <r>
      <rPr>
        <sz val="11"/>
        <color theme="1"/>
        <rFont val="ＭＳ Ｐゴシック"/>
        <family val="2"/>
        <charset val="128"/>
        <scheme val="minor"/>
      </rPr>
      <t>総数</t>
    </r>
    <rPh sb="0" eb="2">
      <t>ソウスウ</t>
    </rPh>
    <phoneticPr fontId="12"/>
  </si>
  <si>
    <r>
      <rPr>
        <sz val="11"/>
        <color theme="1"/>
        <rFont val="ＭＳ Ｐゴシック"/>
        <family val="2"/>
        <charset val="128"/>
        <scheme val="minor"/>
      </rPr>
      <t>台湾</t>
    </r>
    <rPh sb="0" eb="2">
      <t>タイワン</t>
    </rPh>
    <phoneticPr fontId="12"/>
  </si>
  <si>
    <r>
      <rPr>
        <sz val="11"/>
        <color theme="1"/>
        <rFont val="ＭＳ Ｐゴシック"/>
        <family val="2"/>
        <charset val="128"/>
        <scheme val="minor"/>
      </rPr>
      <t>満州</t>
    </r>
    <phoneticPr fontId="12"/>
  </si>
  <si>
    <r>
      <rPr>
        <sz val="11"/>
        <color theme="1"/>
        <rFont val="ＭＳ Ｐゴシック"/>
        <family val="2"/>
        <charset val="128"/>
        <scheme val="minor"/>
      </rPr>
      <t>朝鮮</t>
    </r>
    <rPh sb="0" eb="2">
      <t>チョウセン</t>
    </rPh>
    <phoneticPr fontId="12"/>
  </si>
  <si>
    <r>
      <rPr>
        <sz val="11"/>
        <color theme="1"/>
        <rFont val="ＭＳ Ｐゴシック"/>
        <family val="2"/>
        <charset val="128"/>
        <scheme val="minor"/>
      </rPr>
      <t>合計</t>
    </r>
    <rPh sb="0" eb="2">
      <t>ゴウケイ</t>
    </rPh>
    <phoneticPr fontId="12"/>
  </si>
  <si>
    <r>
      <rPr>
        <sz val="11"/>
        <color theme="1"/>
        <rFont val="ＭＳ Ｐゴシック"/>
        <family val="3"/>
        <charset val="128"/>
      </rPr>
      <t>明治</t>
    </r>
    <r>
      <rPr>
        <sz val="11"/>
        <color theme="1"/>
        <rFont val="Arial"/>
        <family val="2"/>
      </rPr>
      <t>14年</t>
    </r>
    <r>
      <rPr>
        <sz val="11"/>
        <color theme="1"/>
        <rFont val="ＭＳ Ｐゴシック"/>
        <family val="3"/>
        <charset val="128"/>
      </rPr>
      <t/>
    </r>
    <rPh sb="0" eb="2">
      <t>メイジ</t>
    </rPh>
    <rPh sb="4" eb="5">
      <t>ネン</t>
    </rPh>
    <phoneticPr fontId="4"/>
  </si>
  <si>
    <t>在留資格，年次</t>
    <rPh sb="0" eb="2">
      <t>ザイリュウ</t>
    </rPh>
    <rPh sb="2" eb="4">
      <t>シカク</t>
    </rPh>
    <phoneticPr fontId="12"/>
  </si>
  <si>
    <t>総数</t>
  </si>
  <si>
    <r>
      <rPr>
        <sz val="11"/>
        <color theme="1"/>
        <rFont val="ＭＳ Ｐゴシック"/>
        <family val="3"/>
        <charset val="128"/>
      </rPr>
      <t>明治</t>
    </r>
    <r>
      <rPr>
        <sz val="11"/>
        <color theme="1"/>
        <rFont val="Arial"/>
        <family val="2"/>
      </rPr>
      <t>15年</t>
    </r>
    <r>
      <rPr>
        <sz val="11"/>
        <color theme="1"/>
        <rFont val="ＭＳ Ｐゴシック"/>
        <family val="3"/>
        <charset val="128"/>
      </rPr>
      <t/>
    </r>
    <rPh sb="0" eb="2">
      <t>メイジ</t>
    </rPh>
    <rPh sb="4" eb="5">
      <t>ネン</t>
    </rPh>
    <phoneticPr fontId="4"/>
  </si>
  <si>
    <r>
      <rPr>
        <sz val="11"/>
        <color theme="1"/>
        <rFont val="ＭＳ Ｐゴシック"/>
        <family val="3"/>
        <charset val="128"/>
      </rPr>
      <t>明治</t>
    </r>
    <r>
      <rPr>
        <sz val="11"/>
        <color theme="1"/>
        <rFont val="Arial"/>
        <family val="2"/>
      </rPr>
      <t>16年</t>
    </r>
    <r>
      <rPr>
        <sz val="11"/>
        <color theme="1"/>
        <rFont val="ＭＳ Ｐゴシック"/>
        <family val="3"/>
        <charset val="128"/>
      </rPr>
      <t/>
    </r>
    <rPh sb="0" eb="2">
      <t>メイジ</t>
    </rPh>
    <rPh sb="4" eb="5">
      <t>ネン</t>
    </rPh>
    <phoneticPr fontId="4"/>
  </si>
  <si>
    <t xml:space="preserve">Status of residence and year  </t>
    <phoneticPr fontId="12"/>
  </si>
  <si>
    <t>Total</t>
    <phoneticPr fontId="12"/>
  </si>
  <si>
    <r>
      <rPr>
        <sz val="11"/>
        <color theme="1"/>
        <rFont val="ＭＳ Ｐゴシック"/>
        <family val="3"/>
        <charset val="128"/>
      </rPr>
      <t>明治</t>
    </r>
    <r>
      <rPr>
        <sz val="11"/>
        <color theme="1"/>
        <rFont val="Arial"/>
        <family val="2"/>
      </rPr>
      <t>17年</t>
    </r>
    <r>
      <rPr>
        <sz val="11"/>
        <color theme="1"/>
        <rFont val="ＭＳ Ｐゴシック"/>
        <family val="3"/>
        <charset val="128"/>
      </rPr>
      <t/>
    </r>
    <rPh sb="0" eb="2">
      <t>メイジ</t>
    </rPh>
    <rPh sb="4" eb="5">
      <t>ネン</t>
    </rPh>
    <phoneticPr fontId="4"/>
  </si>
  <si>
    <t>総数</t>
    <rPh sb="0" eb="2">
      <t>ソウスウ</t>
    </rPh>
    <phoneticPr fontId="12"/>
  </si>
  <si>
    <r>
      <rPr>
        <sz val="11"/>
        <color theme="1"/>
        <rFont val="ＭＳ Ｐゴシック"/>
        <family val="3"/>
        <charset val="128"/>
      </rPr>
      <t>明治</t>
    </r>
    <r>
      <rPr>
        <sz val="11"/>
        <color theme="1"/>
        <rFont val="Arial"/>
        <family val="2"/>
      </rPr>
      <t>18年</t>
    </r>
    <r>
      <rPr>
        <sz val="11"/>
        <color theme="1"/>
        <rFont val="ＭＳ Ｐゴシック"/>
        <family val="3"/>
        <charset val="128"/>
      </rPr>
      <t/>
    </r>
    <rPh sb="0" eb="2">
      <t>メイジ</t>
    </rPh>
    <rPh sb="4" eb="5">
      <t>ネン</t>
    </rPh>
    <phoneticPr fontId="4"/>
  </si>
  <si>
    <t>昭和22年</t>
    <rPh sb="0" eb="2">
      <t>ショウワ</t>
    </rPh>
    <rPh sb="4" eb="5">
      <t>ネン</t>
    </rPh>
    <phoneticPr fontId="12"/>
  </si>
  <si>
    <r>
      <rPr>
        <sz val="11"/>
        <color theme="1"/>
        <rFont val="ＭＳ Ｐゴシック"/>
        <family val="3"/>
        <charset val="128"/>
      </rPr>
      <t>明治</t>
    </r>
    <r>
      <rPr>
        <sz val="11"/>
        <color theme="1"/>
        <rFont val="Arial"/>
        <family val="2"/>
      </rPr>
      <t>19年</t>
    </r>
    <r>
      <rPr>
        <sz val="11"/>
        <color theme="1"/>
        <rFont val="ＭＳ Ｐゴシック"/>
        <family val="3"/>
        <charset val="128"/>
      </rPr>
      <t/>
    </r>
    <rPh sb="0" eb="2">
      <t>メイジ</t>
    </rPh>
    <rPh sb="4" eb="5">
      <t>ネン</t>
    </rPh>
    <phoneticPr fontId="4"/>
  </si>
  <si>
    <t>23　</t>
  </si>
  <si>
    <r>
      <rPr>
        <sz val="11"/>
        <color theme="1"/>
        <rFont val="ＭＳ Ｐゴシック"/>
        <family val="3"/>
        <charset val="128"/>
      </rPr>
      <t>明治</t>
    </r>
    <r>
      <rPr>
        <sz val="11"/>
        <color theme="1"/>
        <rFont val="Arial"/>
        <family val="2"/>
      </rPr>
      <t>20年</t>
    </r>
    <r>
      <rPr>
        <sz val="11"/>
        <color theme="1"/>
        <rFont val="ＭＳ Ｐゴシック"/>
        <family val="3"/>
        <charset val="128"/>
      </rPr>
      <t/>
    </r>
    <rPh sb="0" eb="2">
      <t>メイジ</t>
    </rPh>
    <rPh sb="4" eb="5">
      <t>ネン</t>
    </rPh>
    <phoneticPr fontId="4"/>
  </si>
  <si>
    <t>24　</t>
  </si>
  <si>
    <r>
      <rPr>
        <sz val="11"/>
        <color theme="1"/>
        <rFont val="ＭＳ Ｐゴシック"/>
        <family val="3"/>
        <charset val="128"/>
      </rPr>
      <t>明治</t>
    </r>
    <r>
      <rPr>
        <sz val="11"/>
        <color theme="1"/>
        <rFont val="Arial"/>
        <family val="2"/>
      </rPr>
      <t>21年</t>
    </r>
    <r>
      <rPr>
        <sz val="11"/>
        <color theme="1"/>
        <rFont val="ＭＳ Ｐゴシック"/>
        <family val="3"/>
        <charset val="128"/>
      </rPr>
      <t/>
    </r>
    <rPh sb="0" eb="2">
      <t>メイジ</t>
    </rPh>
    <rPh sb="4" eb="5">
      <t>ネン</t>
    </rPh>
    <phoneticPr fontId="4"/>
  </si>
  <si>
    <t>　</t>
    <phoneticPr fontId="12"/>
  </si>
  <si>
    <t>25　</t>
    <phoneticPr fontId="12"/>
  </si>
  <si>
    <r>
      <rPr>
        <sz val="11"/>
        <color theme="1"/>
        <rFont val="ＭＳ Ｐゴシック"/>
        <family val="3"/>
        <charset val="128"/>
      </rPr>
      <t>明治</t>
    </r>
    <r>
      <rPr>
        <sz val="11"/>
        <color theme="1"/>
        <rFont val="Arial"/>
        <family val="2"/>
      </rPr>
      <t>22年</t>
    </r>
    <r>
      <rPr>
        <sz val="11"/>
        <color theme="1"/>
        <rFont val="ＭＳ Ｐゴシック"/>
        <family val="3"/>
        <charset val="128"/>
      </rPr>
      <t/>
    </r>
    <rPh sb="0" eb="2">
      <t>メイジ</t>
    </rPh>
    <rPh sb="4" eb="5">
      <t>ネン</t>
    </rPh>
    <phoneticPr fontId="4"/>
  </si>
  <si>
    <t>26　</t>
    <phoneticPr fontId="12"/>
  </si>
  <si>
    <r>
      <rPr>
        <sz val="11"/>
        <color theme="1"/>
        <rFont val="ＭＳ Ｐゴシック"/>
        <family val="2"/>
        <charset val="128"/>
        <scheme val="minor"/>
      </rPr>
      <t>●「出入国管理とその実態」、法務省入国管理局、昭和</t>
    </r>
    <r>
      <rPr>
        <sz val="11"/>
        <rFont val="Arial"/>
        <family val="2"/>
      </rPr>
      <t>34</t>
    </r>
    <r>
      <rPr>
        <sz val="11"/>
        <color theme="1"/>
        <rFont val="ＭＳ Ｐゴシック"/>
        <family val="2"/>
        <charset val="128"/>
        <scheme val="minor"/>
      </rPr>
      <t>年、</t>
    </r>
    <r>
      <rPr>
        <sz val="11"/>
        <rFont val="Arial"/>
        <family val="2"/>
      </rPr>
      <t>p.8</t>
    </r>
    <rPh sb="2" eb="4">
      <t>シュツニュウ</t>
    </rPh>
    <rPh sb="4" eb="5">
      <t>コク</t>
    </rPh>
    <rPh sb="5" eb="7">
      <t>カンリ</t>
    </rPh>
    <rPh sb="10" eb="12">
      <t>ジッタイ</t>
    </rPh>
    <rPh sb="14" eb="17">
      <t>ホウムショウ</t>
    </rPh>
    <rPh sb="17" eb="19">
      <t>ニュウコク</t>
    </rPh>
    <rPh sb="19" eb="22">
      <t>カンリキョク</t>
    </rPh>
    <rPh sb="23" eb="25">
      <t>ショウワ</t>
    </rPh>
    <rPh sb="27" eb="28">
      <t>ネン</t>
    </rPh>
    <phoneticPr fontId="12"/>
  </si>
  <si>
    <r>
      <rPr>
        <sz val="11"/>
        <color theme="1"/>
        <rFont val="ＭＳ Ｐゴシック"/>
        <family val="3"/>
        <charset val="128"/>
      </rPr>
      <t>明治</t>
    </r>
    <r>
      <rPr>
        <sz val="11"/>
        <color theme="1"/>
        <rFont val="Arial"/>
        <family val="2"/>
      </rPr>
      <t>23年</t>
    </r>
    <r>
      <rPr>
        <sz val="11"/>
        <color theme="1"/>
        <rFont val="ＭＳ Ｐゴシック"/>
        <family val="3"/>
        <charset val="128"/>
      </rPr>
      <t/>
    </r>
    <rPh sb="0" eb="2">
      <t>メイジ</t>
    </rPh>
    <rPh sb="4" eb="5">
      <t>ネン</t>
    </rPh>
    <phoneticPr fontId="4"/>
  </si>
  <si>
    <t>　</t>
    <phoneticPr fontId="12"/>
  </si>
  <si>
    <t>27　</t>
    <phoneticPr fontId="12"/>
  </si>
  <si>
    <t>　</t>
    <phoneticPr fontId="12"/>
  </si>
  <si>
    <r>
      <rPr>
        <sz val="11"/>
        <color theme="1"/>
        <rFont val="ＭＳ Ｐゴシック"/>
        <family val="3"/>
        <charset val="128"/>
      </rPr>
      <t>明治</t>
    </r>
    <r>
      <rPr>
        <sz val="11"/>
        <color theme="1"/>
        <rFont val="Arial"/>
        <family val="2"/>
      </rPr>
      <t>24年</t>
    </r>
    <r>
      <rPr>
        <sz val="11"/>
        <color theme="1"/>
        <rFont val="ＭＳ Ｐゴシック"/>
        <family val="3"/>
        <charset val="128"/>
      </rPr>
      <t/>
    </r>
    <rPh sb="0" eb="2">
      <t>メイジ</t>
    </rPh>
    <rPh sb="4" eb="5">
      <t>ネン</t>
    </rPh>
    <phoneticPr fontId="4"/>
  </si>
  <si>
    <t>28　</t>
    <phoneticPr fontId="12"/>
  </si>
  <si>
    <t>　</t>
    <phoneticPr fontId="12"/>
  </si>
  <si>
    <r>
      <rPr>
        <sz val="11"/>
        <color theme="1"/>
        <rFont val="ＭＳ Ｐゴシック"/>
        <family val="3"/>
        <charset val="128"/>
      </rPr>
      <t>明治</t>
    </r>
    <r>
      <rPr>
        <sz val="11"/>
        <color theme="1"/>
        <rFont val="Arial"/>
        <family val="2"/>
      </rPr>
      <t>25年</t>
    </r>
    <r>
      <rPr>
        <sz val="11"/>
        <color theme="1"/>
        <rFont val="ＭＳ Ｐゴシック"/>
        <family val="3"/>
        <charset val="128"/>
      </rPr>
      <t/>
    </r>
    <rPh sb="0" eb="2">
      <t>メイジ</t>
    </rPh>
    <rPh sb="4" eb="5">
      <t>ネン</t>
    </rPh>
    <phoneticPr fontId="4"/>
  </si>
  <si>
    <t>29　</t>
    <phoneticPr fontId="12"/>
  </si>
  <si>
    <t>　</t>
    <phoneticPr fontId="12"/>
  </si>
  <si>
    <r>
      <rPr>
        <sz val="11"/>
        <color theme="1"/>
        <rFont val="ＭＳ Ｐゴシック"/>
        <family val="3"/>
        <charset val="128"/>
      </rPr>
      <t>明治</t>
    </r>
    <r>
      <rPr>
        <sz val="11"/>
        <color theme="1"/>
        <rFont val="Arial"/>
        <family val="2"/>
      </rPr>
      <t>26年</t>
    </r>
    <r>
      <rPr>
        <sz val="11"/>
        <color theme="1"/>
        <rFont val="ＭＳ Ｐゴシック"/>
        <family val="3"/>
        <charset val="128"/>
      </rPr>
      <t/>
    </r>
    <rPh sb="0" eb="2">
      <t>メイジ</t>
    </rPh>
    <rPh sb="4" eb="5">
      <t>ネン</t>
    </rPh>
    <phoneticPr fontId="4"/>
  </si>
  <si>
    <t>30　</t>
    <phoneticPr fontId="12"/>
  </si>
  <si>
    <r>
      <rPr>
        <sz val="11"/>
        <color theme="1"/>
        <rFont val="ＭＳ Ｐゴシック"/>
        <family val="3"/>
        <charset val="128"/>
      </rPr>
      <t>明治</t>
    </r>
    <r>
      <rPr>
        <sz val="11"/>
        <color theme="1"/>
        <rFont val="Arial"/>
        <family val="2"/>
      </rPr>
      <t>27年</t>
    </r>
    <r>
      <rPr>
        <sz val="11"/>
        <color theme="1"/>
        <rFont val="ＭＳ Ｐゴシック"/>
        <family val="3"/>
        <charset val="128"/>
      </rPr>
      <t/>
    </r>
    <rPh sb="0" eb="2">
      <t>メイジ</t>
    </rPh>
    <rPh sb="4" eb="5">
      <t>ネン</t>
    </rPh>
    <phoneticPr fontId="4"/>
  </si>
  <si>
    <t>31　</t>
    <phoneticPr fontId="12"/>
  </si>
  <si>
    <r>
      <rPr>
        <sz val="11"/>
        <color theme="1"/>
        <rFont val="ＭＳ Ｐゴシック"/>
        <family val="3"/>
        <charset val="128"/>
      </rPr>
      <t>明治</t>
    </r>
    <r>
      <rPr>
        <sz val="11"/>
        <color theme="1"/>
        <rFont val="Arial"/>
        <family val="2"/>
      </rPr>
      <t>28年</t>
    </r>
    <r>
      <rPr>
        <sz val="11"/>
        <color theme="1"/>
        <rFont val="ＭＳ Ｐゴシック"/>
        <family val="3"/>
        <charset val="128"/>
      </rPr>
      <t/>
    </r>
    <rPh sb="0" eb="2">
      <t>メイジ</t>
    </rPh>
    <rPh sb="4" eb="5">
      <t>ネン</t>
    </rPh>
    <phoneticPr fontId="4"/>
  </si>
  <si>
    <t>32　</t>
    <phoneticPr fontId="12"/>
  </si>
  <si>
    <r>
      <rPr>
        <sz val="11"/>
        <color theme="1"/>
        <rFont val="ＭＳ Ｐゴシック"/>
        <family val="3"/>
        <charset val="128"/>
      </rPr>
      <t>明治</t>
    </r>
    <r>
      <rPr>
        <sz val="11"/>
        <color theme="1"/>
        <rFont val="Arial"/>
        <family val="2"/>
      </rPr>
      <t>29年</t>
    </r>
    <r>
      <rPr>
        <sz val="11"/>
        <color theme="1"/>
        <rFont val="ＭＳ Ｐゴシック"/>
        <family val="3"/>
        <charset val="128"/>
      </rPr>
      <t/>
    </r>
    <rPh sb="0" eb="2">
      <t>メイジ</t>
    </rPh>
    <rPh sb="4" eb="5">
      <t>ネン</t>
    </rPh>
    <phoneticPr fontId="4"/>
  </si>
  <si>
    <t>33　</t>
    <phoneticPr fontId="12"/>
  </si>
  <si>
    <r>
      <rPr>
        <sz val="11"/>
        <color theme="1"/>
        <rFont val="ＭＳ Ｐゴシック"/>
        <family val="3"/>
        <charset val="128"/>
      </rPr>
      <t>明治</t>
    </r>
    <r>
      <rPr>
        <sz val="11"/>
        <color theme="1"/>
        <rFont val="Arial"/>
        <family val="2"/>
      </rPr>
      <t>30年</t>
    </r>
    <r>
      <rPr>
        <sz val="11"/>
        <color theme="1"/>
        <rFont val="ＭＳ Ｐゴシック"/>
        <family val="3"/>
        <charset val="128"/>
      </rPr>
      <t/>
    </r>
    <rPh sb="0" eb="2">
      <t>メイジ</t>
    </rPh>
    <rPh sb="4" eb="5">
      <t>ネン</t>
    </rPh>
    <phoneticPr fontId="4"/>
  </si>
  <si>
    <t>34　</t>
    <phoneticPr fontId="12"/>
  </si>
  <si>
    <r>
      <rPr>
        <sz val="11"/>
        <color theme="1"/>
        <rFont val="ＭＳ Ｐゴシック"/>
        <family val="3"/>
        <charset val="128"/>
      </rPr>
      <t>明治</t>
    </r>
    <r>
      <rPr>
        <sz val="11"/>
        <color theme="1"/>
        <rFont val="Arial"/>
        <family val="2"/>
      </rPr>
      <t>31年</t>
    </r>
    <r>
      <rPr>
        <sz val="11"/>
        <color theme="1"/>
        <rFont val="ＭＳ Ｐゴシック"/>
        <family val="3"/>
        <charset val="128"/>
      </rPr>
      <t/>
    </r>
    <rPh sb="0" eb="2">
      <t>メイジ</t>
    </rPh>
    <rPh sb="4" eb="5">
      <t>ネン</t>
    </rPh>
    <phoneticPr fontId="4"/>
  </si>
  <si>
    <t>35　</t>
    <phoneticPr fontId="12"/>
  </si>
  <si>
    <r>
      <rPr>
        <sz val="11"/>
        <color theme="1"/>
        <rFont val="ＭＳ Ｐゴシック"/>
        <family val="3"/>
        <charset val="128"/>
      </rPr>
      <t>明治</t>
    </r>
    <r>
      <rPr>
        <sz val="11"/>
        <color theme="1"/>
        <rFont val="Arial"/>
        <family val="2"/>
      </rPr>
      <t>32年</t>
    </r>
    <r>
      <rPr>
        <sz val="11"/>
        <color theme="1"/>
        <rFont val="ＭＳ Ｐゴシック"/>
        <family val="3"/>
        <charset val="128"/>
      </rPr>
      <t/>
    </r>
    <rPh sb="0" eb="2">
      <t>メイジ</t>
    </rPh>
    <rPh sb="4" eb="5">
      <t>ネン</t>
    </rPh>
    <phoneticPr fontId="4"/>
  </si>
  <si>
    <t>36　</t>
    <phoneticPr fontId="12"/>
  </si>
  <si>
    <r>
      <rPr>
        <sz val="11"/>
        <color theme="1"/>
        <rFont val="ＭＳ Ｐゴシック"/>
        <family val="3"/>
        <charset val="128"/>
      </rPr>
      <t>明治</t>
    </r>
    <r>
      <rPr>
        <sz val="11"/>
        <color theme="1"/>
        <rFont val="Arial"/>
        <family val="2"/>
      </rPr>
      <t>33年</t>
    </r>
    <r>
      <rPr>
        <sz val="11"/>
        <color theme="1"/>
        <rFont val="ＭＳ Ｐゴシック"/>
        <family val="3"/>
        <charset val="128"/>
      </rPr>
      <t/>
    </r>
    <rPh sb="0" eb="2">
      <t>メイジ</t>
    </rPh>
    <rPh sb="4" eb="5">
      <t>ネン</t>
    </rPh>
    <phoneticPr fontId="4"/>
  </si>
  <si>
    <t>37　</t>
    <phoneticPr fontId="12"/>
  </si>
  <si>
    <r>
      <rPr>
        <sz val="11"/>
        <color theme="1"/>
        <rFont val="ＭＳ Ｐゴシック"/>
        <family val="3"/>
        <charset val="128"/>
      </rPr>
      <t>明治</t>
    </r>
    <r>
      <rPr>
        <sz val="11"/>
        <color theme="1"/>
        <rFont val="Arial"/>
        <family val="2"/>
      </rPr>
      <t>34年</t>
    </r>
    <r>
      <rPr>
        <sz val="11"/>
        <color theme="1"/>
        <rFont val="ＭＳ Ｐゴシック"/>
        <family val="3"/>
        <charset val="128"/>
      </rPr>
      <t/>
    </r>
    <rPh sb="0" eb="2">
      <t>メイジ</t>
    </rPh>
    <rPh sb="4" eb="5">
      <t>ネン</t>
    </rPh>
    <phoneticPr fontId="4"/>
  </si>
  <si>
    <t>38　</t>
    <phoneticPr fontId="12"/>
  </si>
  <si>
    <r>
      <rPr>
        <sz val="11"/>
        <color theme="1"/>
        <rFont val="ＭＳ Ｐゴシック"/>
        <family val="3"/>
        <charset val="128"/>
      </rPr>
      <t>明治</t>
    </r>
    <r>
      <rPr>
        <sz val="11"/>
        <color theme="1"/>
        <rFont val="Arial"/>
        <family val="2"/>
      </rPr>
      <t>35年</t>
    </r>
    <r>
      <rPr>
        <sz val="11"/>
        <color theme="1"/>
        <rFont val="ＭＳ Ｐゴシック"/>
        <family val="3"/>
        <charset val="128"/>
      </rPr>
      <t/>
    </r>
    <rPh sb="0" eb="2">
      <t>メイジ</t>
    </rPh>
    <rPh sb="4" eb="5">
      <t>ネン</t>
    </rPh>
    <phoneticPr fontId="4"/>
  </si>
  <si>
    <t>39　</t>
    <phoneticPr fontId="12"/>
  </si>
  <si>
    <r>
      <rPr>
        <sz val="11"/>
        <color theme="1"/>
        <rFont val="ＭＳ Ｐゴシック"/>
        <family val="3"/>
        <charset val="128"/>
      </rPr>
      <t>明治</t>
    </r>
    <r>
      <rPr>
        <sz val="11"/>
        <color theme="1"/>
        <rFont val="Arial"/>
        <family val="2"/>
      </rPr>
      <t>36年</t>
    </r>
    <r>
      <rPr>
        <sz val="11"/>
        <color theme="1"/>
        <rFont val="ＭＳ Ｐゴシック"/>
        <family val="3"/>
        <charset val="128"/>
      </rPr>
      <t/>
    </r>
    <rPh sb="0" eb="2">
      <t>メイジ</t>
    </rPh>
    <rPh sb="4" eb="5">
      <t>ネン</t>
    </rPh>
    <phoneticPr fontId="4"/>
  </si>
  <si>
    <t>40　</t>
    <phoneticPr fontId="12"/>
  </si>
  <si>
    <r>
      <rPr>
        <sz val="11"/>
        <color theme="1"/>
        <rFont val="ＭＳ Ｐゴシック"/>
        <family val="3"/>
        <charset val="128"/>
      </rPr>
      <t>明治</t>
    </r>
    <r>
      <rPr>
        <sz val="11"/>
        <color theme="1"/>
        <rFont val="Arial"/>
        <family val="2"/>
      </rPr>
      <t>37年</t>
    </r>
    <r>
      <rPr>
        <sz val="11"/>
        <color theme="1"/>
        <rFont val="ＭＳ Ｐゴシック"/>
        <family val="3"/>
        <charset val="128"/>
      </rPr>
      <t/>
    </r>
    <rPh sb="0" eb="2">
      <t>メイジ</t>
    </rPh>
    <rPh sb="4" eb="5">
      <t>ネン</t>
    </rPh>
    <phoneticPr fontId="4"/>
  </si>
  <si>
    <t>41　</t>
    <phoneticPr fontId="12"/>
  </si>
  <si>
    <r>
      <rPr>
        <sz val="11"/>
        <color theme="1"/>
        <rFont val="ＭＳ Ｐゴシック"/>
        <family val="3"/>
        <charset val="128"/>
      </rPr>
      <t>明治</t>
    </r>
    <r>
      <rPr>
        <sz val="11"/>
        <color theme="1"/>
        <rFont val="Arial"/>
        <family val="2"/>
      </rPr>
      <t>38年</t>
    </r>
    <r>
      <rPr>
        <sz val="11"/>
        <color theme="1"/>
        <rFont val="ＭＳ Ｐゴシック"/>
        <family val="3"/>
        <charset val="128"/>
      </rPr>
      <t/>
    </r>
    <rPh sb="0" eb="2">
      <t>メイジ</t>
    </rPh>
    <rPh sb="4" eb="5">
      <t>ネン</t>
    </rPh>
    <phoneticPr fontId="4"/>
  </si>
  <si>
    <t>42　</t>
    <phoneticPr fontId="12"/>
  </si>
  <si>
    <r>
      <rPr>
        <sz val="11"/>
        <color theme="1"/>
        <rFont val="ＭＳ Ｐゴシック"/>
        <family val="3"/>
        <charset val="128"/>
      </rPr>
      <t>明治</t>
    </r>
    <r>
      <rPr>
        <sz val="11"/>
        <color theme="1"/>
        <rFont val="Arial"/>
        <family val="2"/>
      </rPr>
      <t>39年</t>
    </r>
    <r>
      <rPr>
        <sz val="11"/>
        <color theme="1"/>
        <rFont val="ＭＳ Ｐゴシック"/>
        <family val="3"/>
        <charset val="128"/>
      </rPr>
      <t/>
    </r>
    <rPh sb="0" eb="2">
      <t>メイジ</t>
    </rPh>
    <rPh sb="4" eb="5">
      <t>ネン</t>
    </rPh>
    <phoneticPr fontId="4"/>
  </si>
  <si>
    <t>43　</t>
    <phoneticPr fontId="12"/>
  </si>
  <si>
    <r>
      <rPr>
        <sz val="11"/>
        <color theme="1"/>
        <rFont val="ＭＳ Ｐゴシック"/>
        <family val="3"/>
        <charset val="128"/>
      </rPr>
      <t>明治</t>
    </r>
    <r>
      <rPr>
        <sz val="11"/>
        <color theme="1"/>
        <rFont val="Arial"/>
        <family val="2"/>
      </rPr>
      <t>40年</t>
    </r>
    <r>
      <rPr>
        <sz val="11"/>
        <color theme="1"/>
        <rFont val="ＭＳ Ｐゴシック"/>
        <family val="3"/>
        <charset val="128"/>
      </rPr>
      <t/>
    </r>
    <rPh sb="0" eb="2">
      <t>メイジ</t>
    </rPh>
    <rPh sb="4" eb="5">
      <t>ネン</t>
    </rPh>
    <phoneticPr fontId="4"/>
  </si>
  <si>
    <t>44　</t>
    <phoneticPr fontId="12"/>
  </si>
  <si>
    <r>
      <rPr>
        <sz val="11"/>
        <color theme="1"/>
        <rFont val="ＭＳ Ｐゴシック"/>
        <family val="3"/>
        <charset val="128"/>
      </rPr>
      <t>明治</t>
    </r>
    <r>
      <rPr>
        <sz val="11"/>
        <color theme="1"/>
        <rFont val="Arial"/>
        <family val="2"/>
      </rPr>
      <t>41年</t>
    </r>
    <r>
      <rPr>
        <sz val="11"/>
        <color theme="1"/>
        <rFont val="ＭＳ Ｐゴシック"/>
        <family val="3"/>
        <charset val="128"/>
      </rPr>
      <t/>
    </r>
    <rPh sb="0" eb="2">
      <t>メイジ</t>
    </rPh>
    <rPh sb="4" eb="5">
      <t>ネン</t>
    </rPh>
    <phoneticPr fontId="4"/>
  </si>
  <si>
    <r>
      <rPr>
        <sz val="11"/>
        <rFont val="ＭＳ 明朝"/>
        <family val="1"/>
        <charset val="128"/>
      </rPr>
      <t>大正</t>
    </r>
    <r>
      <rPr>
        <sz val="11"/>
        <rFont val="Arial"/>
        <family val="2"/>
      </rPr>
      <t xml:space="preserve"> 2</t>
    </r>
    <r>
      <rPr>
        <sz val="11"/>
        <rFont val="ＭＳ 明朝"/>
        <family val="1"/>
        <charset val="128"/>
      </rPr>
      <t>年</t>
    </r>
  </si>
  <si>
    <t xml:space="preserve">　45  </t>
    <phoneticPr fontId="12"/>
  </si>
  <si>
    <r>
      <rPr>
        <sz val="11"/>
        <color theme="1"/>
        <rFont val="ＭＳ Ｐゴシック"/>
        <family val="3"/>
        <charset val="128"/>
      </rPr>
      <t>明治</t>
    </r>
    <r>
      <rPr>
        <sz val="11"/>
        <color theme="1"/>
        <rFont val="Arial"/>
        <family val="2"/>
      </rPr>
      <t>42年</t>
    </r>
    <r>
      <rPr>
        <sz val="11"/>
        <color theme="1"/>
        <rFont val="ＭＳ Ｐゴシック"/>
        <family val="3"/>
        <charset val="128"/>
      </rPr>
      <t/>
    </r>
    <rPh sb="0" eb="2">
      <t>メイジ</t>
    </rPh>
    <rPh sb="4" eb="5">
      <t>ネン</t>
    </rPh>
    <phoneticPr fontId="4"/>
  </si>
  <si>
    <t>46　</t>
    <phoneticPr fontId="12"/>
  </si>
  <si>
    <r>
      <rPr>
        <sz val="11"/>
        <color theme="1"/>
        <rFont val="ＭＳ Ｐゴシック"/>
        <family val="3"/>
        <charset val="128"/>
      </rPr>
      <t>明治</t>
    </r>
    <r>
      <rPr>
        <sz val="11"/>
        <color theme="1"/>
        <rFont val="Arial"/>
        <family val="2"/>
      </rPr>
      <t>43年</t>
    </r>
    <r>
      <rPr>
        <sz val="11"/>
        <color theme="1"/>
        <rFont val="ＭＳ Ｐゴシック"/>
        <family val="3"/>
        <charset val="128"/>
      </rPr>
      <t/>
    </r>
    <rPh sb="0" eb="2">
      <t>メイジ</t>
    </rPh>
    <rPh sb="4" eb="5">
      <t>ネン</t>
    </rPh>
    <phoneticPr fontId="4"/>
  </si>
  <si>
    <t>47　</t>
    <phoneticPr fontId="12"/>
  </si>
  <si>
    <r>
      <rPr>
        <sz val="11"/>
        <color theme="1"/>
        <rFont val="ＭＳ Ｐゴシック"/>
        <family val="3"/>
        <charset val="128"/>
      </rPr>
      <t>明治</t>
    </r>
    <r>
      <rPr>
        <sz val="11"/>
        <color theme="1"/>
        <rFont val="Arial"/>
        <family val="2"/>
      </rPr>
      <t>44</t>
    </r>
    <r>
      <rPr>
        <sz val="11"/>
        <color theme="1"/>
        <rFont val="ＭＳ Ｐゴシック"/>
        <family val="3"/>
        <charset val="128"/>
      </rPr>
      <t>年</t>
    </r>
    <rPh sb="0" eb="2">
      <t>メイジ</t>
    </rPh>
    <rPh sb="4" eb="5">
      <t>ネン</t>
    </rPh>
    <phoneticPr fontId="4"/>
  </si>
  <si>
    <t>48　</t>
    <phoneticPr fontId="12"/>
  </si>
  <si>
    <r>
      <rPr>
        <sz val="11"/>
        <color theme="1"/>
        <rFont val="ＭＳ Ｐゴシック"/>
        <family val="3"/>
        <charset val="128"/>
      </rPr>
      <t>大正</t>
    </r>
    <r>
      <rPr>
        <sz val="11"/>
        <color theme="1"/>
        <rFont val="Arial"/>
        <family val="2"/>
      </rPr>
      <t>1年</t>
    </r>
    <r>
      <rPr>
        <sz val="11"/>
        <color theme="1"/>
        <rFont val="ＭＳ Ｐゴシック"/>
        <family val="3"/>
        <charset val="128"/>
      </rPr>
      <t/>
    </r>
    <rPh sb="0" eb="2">
      <t>タイショウ</t>
    </rPh>
    <rPh sb="3" eb="4">
      <t>ネン</t>
    </rPh>
    <phoneticPr fontId="4"/>
  </si>
  <si>
    <t>49　</t>
    <phoneticPr fontId="12"/>
  </si>
  <si>
    <r>
      <rPr>
        <sz val="11"/>
        <color theme="1"/>
        <rFont val="ＭＳ Ｐゴシック"/>
        <family val="3"/>
        <charset val="128"/>
      </rPr>
      <t>大正</t>
    </r>
    <r>
      <rPr>
        <sz val="11"/>
        <color theme="1"/>
        <rFont val="Arial"/>
        <family val="2"/>
      </rPr>
      <t>2年</t>
    </r>
    <r>
      <rPr>
        <sz val="11"/>
        <color theme="1"/>
        <rFont val="ＭＳ Ｐゴシック"/>
        <family val="3"/>
        <charset val="128"/>
      </rPr>
      <t/>
    </r>
    <rPh sb="0" eb="2">
      <t>タイショウ</t>
    </rPh>
    <rPh sb="3" eb="4">
      <t>ネン</t>
    </rPh>
    <phoneticPr fontId="4"/>
  </si>
  <si>
    <t>50　</t>
    <phoneticPr fontId="12"/>
  </si>
  <si>
    <r>
      <rPr>
        <sz val="11"/>
        <color theme="1"/>
        <rFont val="ＭＳ Ｐゴシック"/>
        <family val="3"/>
        <charset val="128"/>
      </rPr>
      <t>大正</t>
    </r>
    <r>
      <rPr>
        <sz val="11"/>
        <color theme="1"/>
        <rFont val="Arial"/>
        <family val="2"/>
      </rPr>
      <t>3年</t>
    </r>
    <r>
      <rPr>
        <sz val="11"/>
        <color theme="1"/>
        <rFont val="ＭＳ Ｐゴシック"/>
        <family val="3"/>
        <charset val="128"/>
      </rPr>
      <t/>
    </r>
    <rPh sb="0" eb="2">
      <t>タイショウ</t>
    </rPh>
    <rPh sb="3" eb="4">
      <t>ネン</t>
    </rPh>
    <phoneticPr fontId="4"/>
  </si>
  <si>
    <t>51　</t>
    <phoneticPr fontId="12"/>
  </si>
  <si>
    <r>
      <rPr>
        <sz val="11"/>
        <color theme="1"/>
        <rFont val="ＭＳ Ｐゴシック"/>
        <family val="3"/>
        <charset val="128"/>
      </rPr>
      <t>大正</t>
    </r>
    <r>
      <rPr>
        <sz val="11"/>
        <color theme="1"/>
        <rFont val="Arial"/>
        <family val="2"/>
      </rPr>
      <t>4年</t>
    </r>
    <r>
      <rPr>
        <sz val="11"/>
        <color theme="1"/>
        <rFont val="ＭＳ Ｐゴシック"/>
        <family val="3"/>
        <charset val="128"/>
      </rPr>
      <t/>
    </r>
    <rPh sb="0" eb="2">
      <t>タイショウ</t>
    </rPh>
    <rPh sb="3" eb="4">
      <t>ネン</t>
    </rPh>
    <phoneticPr fontId="4"/>
  </si>
  <si>
    <t>52　</t>
    <phoneticPr fontId="12"/>
  </si>
  <si>
    <r>
      <rPr>
        <sz val="11"/>
        <color theme="1"/>
        <rFont val="ＭＳ Ｐゴシック"/>
        <family val="3"/>
        <charset val="128"/>
      </rPr>
      <t>大正</t>
    </r>
    <r>
      <rPr>
        <sz val="11"/>
        <color theme="1"/>
        <rFont val="Arial"/>
        <family val="2"/>
      </rPr>
      <t>5年</t>
    </r>
    <r>
      <rPr>
        <sz val="11"/>
        <color theme="1"/>
        <rFont val="ＭＳ Ｐゴシック"/>
        <family val="3"/>
        <charset val="128"/>
      </rPr>
      <t/>
    </r>
    <rPh sb="0" eb="2">
      <t>タイショウ</t>
    </rPh>
    <rPh sb="3" eb="4">
      <t>ネン</t>
    </rPh>
    <phoneticPr fontId="4"/>
  </si>
  <si>
    <t>53　</t>
    <phoneticPr fontId="12"/>
  </si>
  <si>
    <r>
      <rPr>
        <sz val="11"/>
        <color theme="1"/>
        <rFont val="ＭＳ Ｐゴシック"/>
        <family val="3"/>
        <charset val="128"/>
      </rPr>
      <t>大正</t>
    </r>
    <r>
      <rPr>
        <sz val="11"/>
        <color theme="1"/>
        <rFont val="Arial"/>
        <family val="2"/>
      </rPr>
      <t>6年</t>
    </r>
    <r>
      <rPr>
        <sz val="11"/>
        <color theme="1"/>
        <rFont val="ＭＳ Ｐゴシック"/>
        <family val="3"/>
        <charset val="128"/>
      </rPr>
      <t/>
    </r>
    <rPh sb="0" eb="2">
      <t>タイショウ</t>
    </rPh>
    <rPh sb="3" eb="4">
      <t>ネン</t>
    </rPh>
    <phoneticPr fontId="4"/>
  </si>
  <si>
    <t>54　</t>
    <phoneticPr fontId="12"/>
  </si>
  <si>
    <r>
      <rPr>
        <sz val="11"/>
        <color theme="1"/>
        <rFont val="ＭＳ Ｐゴシック"/>
        <family val="3"/>
        <charset val="128"/>
      </rPr>
      <t>大正</t>
    </r>
    <r>
      <rPr>
        <sz val="11"/>
        <color theme="1"/>
        <rFont val="Arial"/>
        <family val="2"/>
      </rPr>
      <t>7年</t>
    </r>
    <r>
      <rPr>
        <sz val="11"/>
        <color theme="1"/>
        <rFont val="ＭＳ Ｐゴシック"/>
        <family val="3"/>
        <charset val="128"/>
      </rPr>
      <t/>
    </r>
    <rPh sb="0" eb="2">
      <t>タイショウ</t>
    </rPh>
    <rPh sb="3" eb="4">
      <t>ネン</t>
    </rPh>
    <phoneticPr fontId="4"/>
  </si>
  <si>
    <t>55　</t>
    <phoneticPr fontId="12"/>
  </si>
  <si>
    <r>
      <rPr>
        <sz val="11"/>
        <color theme="1"/>
        <rFont val="ＭＳ Ｐゴシック"/>
        <family val="3"/>
        <charset val="128"/>
      </rPr>
      <t>大正</t>
    </r>
    <r>
      <rPr>
        <sz val="11"/>
        <color theme="1"/>
        <rFont val="Arial"/>
        <family val="2"/>
      </rPr>
      <t>8年</t>
    </r>
    <r>
      <rPr>
        <sz val="11"/>
        <color theme="1"/>
        <rFont val="ＭＳ Ｐゴシック"/>
        <family val="3"/>
        <charset val="128"/>
      </rPr>
      <t/>
    </r>
    <rPh sb="0" eb="2">
      <t>タイショウ</t>
    </rPh>
    <rPh sb="3" eb="4">
      <t>ネン</t>
    </rPh>
    <phoneticPr fontId="4"/>
  </si>
  <si>
    <t>56　</t>
    <phoneticPr fontId="12"/>
  </si>
  <si>
    <r>
      <rPr>
        <sz val="11"/>
        <color theme="1"/>
        <rFont val="ＭＳ Ｐゴシック"/>
        <family val="3"/>
        <charset val="128"/>
      </rPr>
      <t>大正</t>
    </r>
    <r>
      <rPr>
        <sz val="11"/>
        <color theme="1"/>
        <rFont val="Arial"/>
        <family val="2"/>
      </rPr>
      <t>9年</t>
    </r>
    <r>
      <rPr>
        <sz val="11"/>
        <color theme="1"/>
        <rFont val="ＭＳ Ｐゴシック"/>
        <family val="3"/>
        <charset val="128"/>
      </rPr>
      <t/>
    </r>
    <rPh sb="0" eb="2">
      <t>タイショウ</t>
    </rPh>
    <rPh sb="3" eb="4">
      <t>ネン</t>
    </rPh>
    <phoneticPr fontId="4"/>
  </si>
  <si>
    <t>57　</t>
    <phoneticPr fontId="12"/>
  </si>
  <si>
    <r>
      <rPr>
        <sz val="11"/>
        <color theme="1"/>
        <rFont val="ＭＳ Ｐゴシック"/>
        <family val="3"/>
        <charset val="128"/>
      </rPr>
      <t>大正</t>
    </r>
    <r>
      <rPr>
        <sz val="11"/>
        <color theme="1"/>
        <rFont val="Arial"/>
        <family val="2"/>
      </rPr>
      <t>10年</t>
    </r>
    <r>
      <rPr>
        <sz val="11"/>
        <color theme="1"/>
        <rFont val="ＭＳ Ｐゴシック"/>
        <family val="3"/>
        <charset val="128"/>
      </rPr>
      <t/>
    </r>
    <rPh sb="0" eb="2">
      <t>タイショウ</t>
    </rPh>
    <rPh sb="4" eb="5">
      <t>ネン</t>
    </rPh>
    <phoneticPr fontId="4"/>
  </si>
  <si>
    <t>58　</t>
    <phoneticPr fontId="12"/>
  </si>
  <si>
    <r>
      <rPr>
        <sz val="11"/>
        <color theme="1"/>
        <rFont val="ＭＳ Ｐゴシック"/>
        <family val="3"/>
        <charset val="128"/>
      </rPr>
      <t>大正</t>
    </r>
    <r>
      <rPr>
        <sz val="11"/>
        <color theme="1"/>
        <rFont val="Arial"/>
        <family val="2"/>
      </rPr>
      <t>11年</t>
    </r>
    <r>
      <rPr>
        <sz val="11"/>
        <color theme="1"/>
        <rFont val="ＭＳ Ｐゴシック"/>
        <family val="3"/>
        <charset val="128"/>
      </rPr>
      <t/>
    </r>
    <rPh sb="0" eb="2">
      <t>タイショウ</t>
    </rPh>
    <rPh sb="4" eb="5">
      <t>ネン</t>
    </rPh>
    <phoneticPr fontId="4"/>
  </si>
  <si>
    <r>
      <rPr>
        <sz val="11"/>
        <rFont val="ＭＳ 明朝"/>
        <family val="1"/>
        <charset val="128"/>
      </rPr>
      <t>昭和</t>
    </r>
    <r>
      <rPr>
        <sz val="11"/>
        <rFont val="Arial"/>
        <family val="2"/>
      </rPr>
      <t xml:space="preserve"> 2</t>
    </r>
    <r>
      <rPr>
        <sz val="11"/>
        <rFont val="ＭＳ 明朝"/>
        <family val="1"/>
        <charset val="128"/>
      </rPr>
      <t>年</t>
    </r>
  </si>
  <si>
    <t>59　</t>
    <phoneticPr fontId="12"/>
  </si>
  <si>
    <r>
      <rPr>
        <sz val="11"/>
        <color theme="1"/>
        <rFont val="ＭＳ Ｐゴシック"/>
        <family val="3"/>
        <charset val="128"/>
      </rPr>
      <t>大正</t>
    </r>
    <r>
      <rPr>
        <sz val="11"/>
        <color theme="1"/>
        <rFont val="Arial"/>
        <family val="2"/>
      </rPr>
      <t>12年</t>
    </r>
    <r>
      <rPr>
        <sz val="11"/>
        <color theme="1"/>
        <rFont val="ＭＳ Ｐゴシック"/>
        <family val="3"/>
        <charset val="128"/>
      </rPr>
      <t/>
    </r>
    <rPh sb="0" eb="2">
      <t>タイショウ</t>
    </rPh>
    <rPh sb="4" eb="5">
      <t>ネン</t>
    </rPh>
    <phoneticPr fontId="4"/>
  </si>
  <si>
    <t>60　</t>
    <phoneticPr fontId="12"/>
  </si>
  <si>
    <r>
      <rPr>
        <sz val="11"/>
        <color theme="1"/>
        <rFont val="ＭＳ Ｐゴシック"/>
        <family val="3"/>
        <charset val="128"/>
      </rPr>
      <t>大正</t>
    </r>
    <r>
      <rPr>
        <sz val="11"/>
        <color theme="1"/>
        <rFont val="Arial"/>
        <family val="2"/>
      </rPr>
      <t>13年</t>
    </r>
    <r>
      <rPr>
        <sz val="11"/>
        <color theme="1"/>
        <rFont val="ＭＳ Ｐゴシック"/>
        <family val="3"/>
        <charset val="128"/>
      </rPr>
      <t/>
    </r>
    <rPh sb="0" eb="2">
      <t>タイショウ</t>
    </rPh>
    <rPh sb="4" eb="5">
      <t>ネン</t>
    </rPh>
    <phoneticPr fontId="4"/>
  </si>
  <si>
    <t>61　</t>
    <phoneticPr fontId="12"/>
  </si>
  <si>
    <r>
      <rPr>
        <sz val="11"/>
        <color theme="1"/>
        <rFont val="ＭＳ Ｐゴシック"/>
        <family val="3"/>
        <charset val="128"/>
      </rPr>
      <t>大正</t>
    </r>
    <r>
      <rPr>
        <sz val="11"/>
        <color theme="1"/>
        <rFont val="Arial"/>
        <family val="2"/>
      </rPr>
      <t>14</t>
    </r>
    <r>
      <rPr>
        <sz val="11"/>
        <color theme="1"/>
        <rFont val="ＭＳ Ｐゴシック"/>
        <family val="3"/>
        <charset val="128"/>
      </rPr>
      <t>年</t>
    </r>
    <rPh sb="0" eb="2">
      <t>タイショウ</t>
    </rPh>
    <rPh sb="4" eb="5">
      <t>ネン</t>
    </rPh>
    <phoneticPr fontId="4"/>
  </si>
  <si>
    <t>62　</t>
    <phoneticPr fontId="12"/>
  </si>
  <si>
    <r>
      <rPr>
        <sz val="11"/>
        <color theme="1"/>
        <rFont val="ＭＳ Ｐゴシック"/>
        <family val="3"/>
        <charset val="128"/>
      </rPr>
      <t>昭和</t>
    </r>
    <r>
      <rPr>
        <sz val="11"/>
        <color theme="1"/>
        <rFont val="Arial"/>
        <family val="2"/>
      </rPr>
      <t>1年</t>
    </r>
    <r>
      <rPr>
        <sz val="11"/>
        <color theme="1"/>
        <rFont val="ＭＳ Ｐゴシック"/>
        <family val="3"/>
        <charset val="128"/>
      </rPr>
      <t/>
    </r>
    <rPh sb="0" eb="2">
      <t>ショウワ</t>
    </rPh>
    <rPh sb="3" eb="4">
      <t>ネン</t>
    </rPh>
    <phoneticPr fontId="4"/>
  </si>
  <si>
    <t>63　</t>
    <phoneticPr fontId="12"/>
  </si>
  <si>
    <r>
      <rPr>
        <sz val="11"/>
        <color theme="1"/>
        <rFont val="ＭＳ Ｐゴシック"/>
        <family val="3"/>
        <charset val="128"/>
      </rPr>
      <t>昭和</t>
    </r>
    <r>
      <rPr>
        <sz val="11"/>
        <color theme="1"/>
        <rFont val="Arial"/>
        <family val="2"/>
      </rPr>
      <t>2年</t>
    </r>
    <r>
      <rPr>
        <sz val="11"/>
        <color theme="1"/>
        <rFont val="ＭＳ Ｐゴシック"/>
        <family val="3"/>
        <charset val="128"/>
      </rPr>
      <t/>
    </r>
    <rPh sb="0" eb="2">
      <t>ショウワ</t>
    </rPh>
    <rPh sb="3" eb="4">
      <t>ネン</t>
    </rPh>
    <phoneticPr fontId="4"/>
  </si>
  <si>
    <t>平成元年</t>
    <rPh sb="3" eb="4">
      <t>ネン</t>
    </rPh>
    <phoneticPr fontId="12"/>
  </si>
  <si>
    <r>
      <rPr>
        <sz val="11"/>
        <color theme="1"/>
        <rFont val="ＭＳ Ｐゴシック"/>
        <family val="3"/>
        <charset val="128"/>
      </rPr>
      <t>昭和</t>
    </r>
    <r>
      <rPr>
        <sz val="11"/>
        <color theme="1"/>
        <rFont val="Arial"/>
        <family val="2"/>
      </rPr>
      <t>3年</t>
    </r>
    <r>
      <rPr>
        <sz val="11"/>
        <color theme="1"/>
        <rFont val="ＭＳ Ｐゴシック"/>
        <family val="3"/>
        <charset val="128"/>
      </rPr>
      <t/>
    </r>
    <rPh sb="0" eb="2">
      <t>ショウワ</t>
    </rPh>
    <rPh sb="3" eb="4">
      <t>ネン</t>
    </rPh>
    <phoneticPr fontId="4"/>
  </si>
  <si>
    <t>2　</t>
    <phoneticPr fontId="12"/>
  </si>
  <si>
    <r>
      <rPr>
        <sz val="11"/>
        <color theme="1"/>
        <rFont val="ＭＳ Ｐゴシック"/>
        <family val="3"/>
        <charset val="128"/>
      </rPr>
      <t>昭和</t>
    </r>
    <r>
      <rPr>
        <sz val="11"/>
        <color theme="1"/>
        <rFont val="Arial"/>
        <family val="2"/>
      </rPr>
      <t>4年</t>
    </r>
    <r>
      <rPr>
        <sz val="11"/>
        <color theme="1"/>
        <rFont val="ＭＳ Ｐゴシック"/>
        <family val="3"/>
        <charset val="128"/>
      </rPr>
      <t/>
    </r>
    <rPh sb="0" eb="2">
      <t>ショウワ</t>
    </rPh>
    <rPh sb="3" eb="4">
      <t>ネン</t>
    </rPh>
    <phoneticPr fontId="4"/>
  </si>
  <si>
    <t>3　</t>
    <phoneticPr fontId="12"/>
  </si>
  <si>
    <r>
      <rPr>
        <sz val="11"/>
        <color theme="1"/>
        <rFont val="ＭＳ Ｐゴシック"/>
        <family val="3"/>
        <charset val="128"/>
      </rPr>
      <t>昭和</t>
    </r>
    <r>
      <rPr>
        <sz val="11"/>
        <color theme="1"/>
        <rFont val="Arial"/>
        <family val="2"/>
      </rPr>
      <t>5年</t>
    </r>
    <r>
      <rPr>
        <sz val="11"/>
        <color theme="1"/>
        <rFont val="ＭＳ Ｐゴシック"/>
        <family val="3"/>
        <charset val="128"/>
      </rPr>
      <t/>
    </r>
    <rPh sb="0" eb="2">
      <t>ショウワ</t>
    </rPh>
    <rPh sb="3" eb="4">
      <t>ネン</t>
    </rPh>
    <phoneticPr fontId="4"/>
  </si>
  <si>
    <t xml:space="preserve">4  </t>
    <phoneticPr fontId="12"/>
  </si>
  <si>
    <r>
      <rPr>
        <sz val="11"/>
        <color theme="1"/>
        <rFont val="ＭＳ Ｐゴシック"/>
        <family val="3"/>
        <charset val="128"/>
      </rPr>
      <t>昭和</t>
    </r>
    <r>
      <rPr>
        <sz val="11"/>
        <color theme="1"/>
        <rFont val="Arial"/>
        <family val="2"/>
      </rPr>
      <t>6年</t>
    </r>
    <r>
      <rPr>
        <sz val="11"/>
        <color theme="1"/>
        <rFont val="ＭＳ Ｐゴシック"/>
        <family val="3"/>
        <charset val="128"/>
      </rPr>
      <t/>
    </r>
    <rPh sb="0" eb="2">
      <t>ショウワ</t>
    </rPh>
    <rPh sb="3" eb="4">
      <t>ネン</t>
    </rPh>
    <phoneticPr fontId="4"/>
  </si>
  <si>
    <t>5　</t>
    <phoneticPr fontId="12"/>
  </si>
  <si>
    <r>
      <rPr>
        <sz val="11"/>
        <color theme="1"/>
        <rFont val="ＭＳ Ｐゴシック"/>
        <family val="3"/>
        <charset val="128"/>
      </rPr>
      <t>昭和</t>
    </r>
    <r>
      <rPr>
        <sz val="11"/>
        <color theme="1"/>
        <rFont val="Arial"/>
        <family val="2"/>
      </rPr>
      <t>7年</t>
    </r>
    <r>
      <rPr>
        <sz val="11"/>
        <color theme="1"/>
        <rFont val="ＭＳ Ｐゴシック"/>
        <family val="3"/>
        <charset val="128"/>
      </rPr>
      <t/>
    </r>
    <rPh sb="0" eb="2">
      <t>ショウワ</t>
    </rPh>
    <rPh sb="3" eb="4">
      <t>ネン</t>
    </rPh>
    <phoneticPr fontId="4"/>
  </si>
  <si>
    <t>6　</t>
    <phoneticPr fontId="12"/>
  </si>
  <si>
    <r>
      <rPr>
        <sz val="11"/>
        <color theme="1"/>
        <rFont val="ＭＳ Ｐゴシック"/>
        <family val="3"/>
        <charset val="128"/>
      </rPr>
      <t>昭和</t>
    </r>
    <r>
      <rPr>
        <sz val="11"/>
        <color theme="1"/>
        <rFont val="Arial"/>
        <family val="2"/>
      </rPr>
      <t>8年</t>
    </r>
    <r>
      <rPr>
        <sz val="11"/>
        <color theme="1"/>
        <rFont val="ＭＳ Ｐゴシック"/>
        <family val="3"/>
        <charset val="128"/>
      </rPr>
      <t/>
    </r>
    <rPh sb="0" eb="2">
      <t>ショウワ</t>
    </rPh>
    <rPh sb="3" eb="4">
      <t>ネン</t>
    </rPh>
    <phoneticPr fontId="4"/>
  </si>
  <si>
    <t>7　</t>
    <phoneticPr fontId="12"/>
  </si>
  <si>
    <r>
      <rPr>
        <sz val="11"/>
        <color theme="1"/>
        <rFont val="ＭＳ Ｐゴシック"/>
        <family val="3"/>
        <charset val="128"/>
      </rPr>
      <t>昭和</t>
    </r>
    <r>
      <rPr>
        <sz val="11"/>
        <color theme="1"/>
        <rFont val="Arial"/>
        <family val="2"/>
      </rPr>
      <t>9年</t>
    </r>
    <r>
      <rPr>
        <sz val="11"/>
        <color theme="1"/>
        <rFont val="ＭＳ Ｐゴシック"/>
        <family val="3"/>
        <charset val="128"/>
      </rPr>
      <t/>
    </r>
    <rPh sb="0" eb="2">
      <t>ショウワ</t>
    </rPh>
    <rPh sb="3" eb="4">
      <t>ネン</t>
    </rPh>
    <phoneticPr fontId="4"/>
  </si>
  <si>
    <t>8　</t>
    <phoneticPr fontId="12"/>
  </si>
  <si>
    <r>
      <rPr>
        <sz val="11"/>
        <color theme="1"/>
        <rFont val="ＭＳ Ｐゴシック"/>
        <family val="3"/>
        <charset val="128"/>
      </rPr>
      <t>昭和</t>
    </r>
    <r>
      <rPr>
        <sz val="11"/>
        <color theme="1"/>
        <rFont val="Arial"/>
        <family val="2"/>
      </rPr>
      <t>10年</t>
    </r>
    <r>
      <rPr>
        <sz val="11"/>
        <color theme="1"/>
        <rFont val="ＭＳ Ｐゴシック"/>
        <family val="3"/>
        <charset val="128"/>
      </rPr>
      <t/>
    </r>
    <rPh sb="0" eb="2">
      <t>ショウワ</t>
    </rPh>
    <rPh sb="4" eb="5">
      <t>ネン</t>
    </rPh>
    <phoneticPr fontId="4"/>
  </si>
  <si>
    <t>9　</t>
    <phoneticPr fontId="12"/>
  </si>
  <si>
    <r>
      <rPr>
        <sz val="11"/>
        <color theme="1"/>
        <rFont val="ＭＳ Ｐゴシック"/>
        <family val="3"/>
        <charset val="128"/>
      </rPr>
      <t>昭和</t>
    </r>
    <r>
      <rPr>
        <sz val="11"/>
        <color theme="1"/>
        <rFont val="Arial"/>
        <family val="2"/>
      </rPr>
      <t>11年</t>
    </r>
    <r>
      <rPr>
        <sz val="11"/>
        <color theme="1"/>
        <rFont val="ＭＳ Ｐゴシック"/>
        <family val="3"/>
        <charset val="128"/>
      </rPr>
      <t/>
    </r>
    <rPh sb="0" eb="2">
      <t>ショウワ</t>
    </rPh>
    <rPh sb="4" eb="5">
      <t>ネン</t>
    </rPh>
    <phoneticPr fontId="4"/>
  </si>
  <si>
    <t>　10　</t>
    <phoneticPr fontId="12"/>
  </si>
  <si>
    <r>
      <rPr>
        <sz val="11"/>
        <color theme="1"/>
        <rFont val="ＭＳ Ｐゴシック"/>
        <family val="3"/>
        <charset val="128"/>
      </rPr>
      <t>昭和</t>
    </r>
    <r>
      <rPr>
        <sz val="11"/>
        <color theme="1"/>
        <rFont val="Arial"/>
        <family val="2"/>
      </rPr>
      <t>12年</t>
    </r>
    <r>
      <rPr>
        <sz val="11"/>
        <color theme="1"/>
        <rFont val="ＭＳ Ｐゴシック"/>
        <family val="3"/>
        <charset val="128"/>
      </rPr>
      <t/>
    </r>
    <rPh sb="0" eb="2">
      <t>ショウワ</t>
    </rPh>
    <rPh sb="4" eb="5">
      <t>ネン</t>
    </rPh>
    <phoneticPr fontId="4"/>
  </si>
  <si>
    <t>11　</t>
    <phoneticPr fontId="12"/>
  </si>
  <si>
    <r>
      <rPr>
        <sz val="11"/>
        <color theme="1"/>
        <rFont val="ＭＳ Ｐゴシック"/>
        <family val="3"/>
        <charset val="128"/>
      </rPr>
      <t>昭和</t>
    </r>
    <r>
      <rPr>
        <sz val="11"/>
        <color theme="1"/>
        <rFont val="Arial"/>
        <family val="2"/>
      </rPr>
      <t>13年</t>
    </r>
    <r>
      <rPr>
        <sz val="11"/>
        <color theme="1"/>
        <rFont val="ＭＳ Ｐゴシック"/>
        <family val="3"/>
        <charset val="128"/>
      </rPr>
      <t/>
    </r>
    <rPh sb="0" eb="2">
      <t>ショウワ</t>
    </rPh>
    <rPh sb="4" eb="5">
      <t>ネン</t>
    </rPh>
    <phoneticPr fontId="4"/>
  </si>
  <si>
    <t>12　</t>
    <phoneticPr fontId="12"/>
  </si>
  <si>
    <r>
      <rPr>
        <sz val="11"/>
        <color theme="1"/>
        <rFont val="ＭＳ Ｐゴシック"/>
        <family val="3"/>
        <charset val="128"/>
      </rPr>
      <t>昭和</t>
    </r>
    <r>
      <rPr>
        <sz val="11"/>
        <color theme="1"/>
        <rFont val="Arial"/>
        <family val="2"/>
      </rPr>
      <t>14年</t>
    </r>
    <r>
      <rPr>
        <sz val="11"/>
        <color theme="1"/>
        <rFont val="ＭＳ Ｐゴシック"/>
        <family val="3"/>
        <charset val="128"/>
      </rPr>
      <t/>
    </r>
    <rPh sb="0" eb="2">
      <t>ショウワ</t>
    </rPh>
    <rPh sb="4" eb="5">
      <t>ネン</t>
    </rPh>
    <phoneticPr fontId="4"/>
  </si>
  <si>
    <t>13　</t>
    <phoneticPr fontId="12"/>
  </si>
  <si>
    <r>
      <rPr>
        <sz val="11"/>
        <color theme="1"/>
        <rFont val="ＭＳ Ｐゴシック"/>
        <family val="3"/>
        <charset val="128"/>
      </rPr>
      <t>昭和</t>
    </r>
    <r>
      <rPr>
        <sz val="11"/>
        <color theme="1"/>
        <rFont val="Arial"/>
        <family val="2"/>
      </rPr>
      <t>15年</t>
    </r>
    <r>
      <rPr>
        <sz val="11"/>
        <color theme="1"/>
        <rFont val="ＭＳ Ｐゴシック"/>
        <family val="3"/>
        <charset val="128"/>
      </rPr>
      <t/>
    </r>
    <rPh sb="0" eb="2">
      <t>ショウワ</t>
    </rPh>
    <rPh sb="4" eb="5">
      <t>ネン</t>
    </rPh>
    <phoneticPr fontId="4"/>
  </si>
  <si>
    <t>14　</t>
    <phoneticPr fontId="12"/>
  </si>
  <si>
    <r>
      <rPr>
        <sz val="11"/>
        <color theme="1"/>
        <rFont val="ＭＳ Ｐゴシック"/>
        <family val="3"/>
        <charset val="128"/>
      </rPr>
      <t>昭和</t>
    </r>
    <r>
      <rPr>
        <sz val="11"/>
        <color theme="1"/>
        <rFont val="Arial"/>
        <family val="2"/>
      </rPr>
      <t>16年</t>
    </r>
    <r>
      <rPr>
        <sz val="11"/>
        <color theme="1"/>
        <rFont val="ＭＳ Ｐゴシック"/>
        <family val="3"/>
        <charset val="128"/>
      </rPr>
      <t/>
    </r>
    <rPh sb="0" eb="2">
      <t>ショウワ</t>
    </rPh>
    <rPh sb="4" eb="5">
      <t>ネン</t>
    </rPh>
    <phoneticPr fontId="4"/>
  </si>
  <si>
    <r>
      <t>21</t>
    </r>
    <r>
      <rPr>
        <sz val="11"/>
        <rFont val="ＭＳ 明朝"/>
        <family val="1"/>
        <charset val="128"/>
      </rPr>
      <t>年度</t>
    </r>
  </si>
  <si>
    <t>15　</t>
    <phoneticPr fontId="12"/>
  </si>
  <si>
    <r>
      <rPr>
        <sz val="11"/>
        <color theme="1"/>
        <rFont val="ＭＳ Ｐゴシック"/>
        <family val="3"/>
        <charset val="128"/>
      </rPr>
      <t>昭和</t>
    </r>
    <r>
      <rPr>
        <sz val="11"/>
        <color theme="1"/>
        <rFont val="Arial"/>
        <family val="2"/>
      </rPr>
      <t>17年</t>
    </r>
    <r>
      <rPr>
        <sz val="11"/>
        <color theme="1"/>
        <rFont val="ＭＳ Ｐゴシック"/>
        <family val="3"/>
        <charset val="128"/>
      </rPr>
      <t/>
    </r>
    <rPh sb="0" eb="2">
      <t>ショウワ</t>
    </rPh>
    <rPh sb="4" eb="5">
      <t>ネン</t>
    </rPh>
    <phoneticPr fontId="4"/>
  </si>
  <si>
    <t>16　</t>
  </si>
  <si>
    <r>
      <rPr>
        <sz val="11"/>
        <color theme="1"/>
        <rFont val="ＭＳ Ｐゴシック"/>
        <family val="3"/>
        <charset val="128"/>
      </rPr>
      <t>昭和</t>
    </r>
    <r>
      <rPr>
        <sz val="11"/>
        <color theme="1"/>
        <rFont val="Arial"/>
        <family val="2"/>
      </rPr>
      <t>18年</t>
    </r>
    <r>
      <rPr>
        <sz val="11"/>
        <color theme="1"/>
        <rFont val="ＭＳ Ｐゴシック"/>
        <family val="3"/>
        <charset val="128"/>
      </rPr>
      <t/>
    </r>
    <rPh sb="0" eb="2">
      <t>ショウワ</t>
    </rPh>
    <rPh sb="4" eb="5">
      <t>ネン</t>
    </rPh>
    <phoneticPr fontId="4"/>
  </si>
  <si>
    <t>17　</t>
  </si>
  <si>
    <r>
      <rPr>
        <sz val="11"/>
        <color theme="1"/>
        <rFont val="ＭＳ Ｐゴシック"/>
        <family val="3"/>
        <charset val="128"/>
      </rPr>
      <t>昭和</t>
    </r>
    <r>
      <rPr>
        <sz val="11"/>
        <color theme="1"/>
        <rFont val="Arial"/>
        <family val="2"/>
      </rPr>
      <t>19年</t>
    </r>
    <r>
      <rPr>
        <sz val="11"/>
        <color theme="1"/>
        <rFont val="ＭＳ Ｐゴシック"/>
        <family val="3"/>
        <charset val="128"/>
      </rPr>
      <t/>
    </r>
    <rPh sb="0" eb="2">
      <t>ショウワ</t>
    </rPh>
    <rPh sb="4" eb="5">
      <t>ネン</t>
    </rPh>
    <phoneticPr fontId="4"/>
  </si>
  <si>
    <t>18　</t>
  </si>
  <si>
    <r>
      <rPr>
        <sz val="11"/>
        <color theme="1"/>
        <rFont val="ＭＳ Ｐゴシック"/>
        <family val="3"/>
        <charset val="128"/>
      </rPr>
      <t>昭和</t>
    </r>
    <r>
      <rPr>
        <sz val="11"/>
        <color theme="1"/>
        <rFont val="Arial"/>
        <family val="2"/>
      </rPr>
      <t>20年</t>
    </r>
    <r>
      <rPr>
        <sz val="11"/>
        <color theme="1"/>
        <rFont val="ＭＳ Ｐゴシック"/>
        <family val="3"/>
        <charset val="128"/>
      </rPr>
      <t/>
    </r>
    <rPh sb="0" eb="2">
      <t>ショウワ</t>
    </rPh>
    <rPh sb="4" eb="5">
      <t>ネン</t>
    </rPh>
    <phoneticPr fontId="4"/>
  </si>
  <si>
    <t>19　</t>
  </si>
  <si>
    <r>
      <rPr>
        <sz val="11"/>
        <color theme="1"/>
        <rFont val="ＭＳ Ｐゴシック"/>
        <family val="3"/>
        <charset val="128"/>
      </rPr>
      <t>昭和</t>
    </r>
    <r>
      <rPr>
        <sz val="11"/>
        <color theme="1"/>
        <rFont val="Arial"/>
        <family val="2"/>
      </rPr>
      <t>21年</t>
    </r>
    <r>
      <rPr>
        <sz val="11"/>
        <color theme="1"/>
        <rFont val="ＭＳ Ｐゴシック"/>
        <family val="3"/>
        <charset val="128"/>
      </rPr>
      <t/>
    </r>
    <rPh sb="0" eb="2">
      <t>ショウワ</t>
    </rPh>
    <rPh sb="4" eb="5">
      <t>ネン</t>
    </rPh>
    <phoneticPr fontId="4"/>
  </si>
  <si>
    <t>20　</t>
  </si>
  <si>
    <r>
      <rPr>
        <sz val="11"/>
        <color theme="1"/>
        <rFont val="ＭＳ Ｐゴシック"/>
        <family val="3"/>
        <charset val="128"/>
      </rPr>
      <t>昭和</t>
    </r>
    <r>
      <rPr>
        <sz val="11"/>
        <color theme="1"/>
        <rFont val="Arial"/>
        <family val="2"/>
      </rPr>
      <t>22年</t>
    </r>
    <r>
      <rPr>
        <sz val="11"/>
        <color theme="1"/>
        <rFont val="ＭＳ Ｐゴシック"/>
        <family val="3"/>
        <charset val="128"/>
      </rPr>
      <t/>
    </r>
    <rPh sb="0" eb="2">
      <t>ショウワ</t>
    </rPh>
    <rPh sb="4" eb="5">
      <t>ネン</t>
    </rPh>
    <phoneticPr fontId="4"/>
  </si>
  <si>
    <t>21　</t>
  </si>
  <si>
    <r>
      <rPr>
        <sz val="11"/>
        <color theme="1"/>
        <rFont val="ＭＳ Ｐゴシック"/>
        <family val="3"/>
        <charset val="128"/>
      </rPr>
      <t>昭和</t>
    </r>
    <r>
      <rPr>
        <sz val="11"/>
        <color theme="1"/>
        <rFont val="Arial"/>
        <family val="2"/>
      </rPr>
      <t>23年</t>
    </r>
    <r>
      <rPr>
        <sz val="11"/>
        <color theme="1"/>
        <rFont val="ＭＳ Ｐゴシック"/>
        <family val="3"/>
        <charset val="128"/>
      </rPr>
      <t/>
    </r>
    <rPh sb="0" eb="2">
      <t>ショウワ</t>
    </rPh>
    <rPh sb="4" eb="5">
      <t>ネン</t>
    </rPh>
    <phoneticPr fontId="4"/>
  </si>
  <si>
    <r>
      <t>28</t>
    </r>
    <r>
      <rPr>
        <sz val="11"/>
        <rFont val="ＭＳ 明朝"/>
        <family val="1"/>
        <charset val="128"/>
      </rPr>
      <t>年</t>
    </r>
  </si>
  <si>
    <t>22　</t>
  </si>
  <si>
    <r>
      <rPr>
        <sz val="11"/>
        <color theme="1"/>
        <rFont val="ＭＳ Ｐゴシック"/>
        <family val="3"/>
        <charset val="128"/>
      </rPr>
      <t>昭和</t>
    </r>
    <r>
      <rPr>
        <sz val="11"/>
        <color theme="1"/>
        <rFont val="Arial"/>
        <family val="2"/>
      </rPr>
      <t>24年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</si>
  <si>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25年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</si>
  <si>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26年</t>
    </r>
    <r>
      <rPr>
        <sz val="11"/>
        <color theme="1"/>
        <rFont val="ＭＳ Ｐゴシック"/>
        <family val="3"/>
        <charset val="128"/>
      </rPr>
      <t/>
    </r>
    <rPh sb="0" eb="2">
      <t>ショウワ</t>
    </rPh>
    <rPh sb="4" eb="5">
      <t>ネン</t>
    </rPh>
    <phoneticPr fontId="4"/>
  </si>
  <si>
    <t>25　</t>
  </si>
  <si>
    <r>
      <rPr>
        <sz val="11"/>
        <color theme="1"/>
        <rFont val="ＭＳ Ｐゴシック"/>
        <family val="3"/>
        <charset val="128"/>
      </rPr>
      <t>昭和</t>
    </r>
    <r>
      <rPr>
        <sz val="11"/>
        <color theme="1"/>
        <rFont val="Arial"/>
        <family val="2"/>
      </rPr>
      <t>27年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</si>
  <si>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28年</t>
    </r>
    <r>
      <rPr>
        <sz val="11"/>
        <color theme="1"/>
        <rFont val="ＭＳ Ｐゴシック"/>
        <family val="3"/>
        <charset val="128"/>
      </rPr>
      <t/>
    </r>
    <rPh sb="0" eb="2">
      <t>ショウワ</t>
    </rPh>
    <rPh sb="4" eb="5">
      <t>ネン</t>
    </rPh>
    <phoneticPr fontId="4"/>
  </si>
  <si>
    <t>●「日本の長期統計系列」、総務省統計局、 "http://www.stat.go.jp/data/chouki/02.htm" (標題2-12, accessed 6 Oct.2014)</t>
    <rPh sb="2" eb="4">
      <t>ニホン</t>
    </rPh>
    <rPh sb="5" eb="7">
      <t>チョウキ</t>
    </rPh>
    <rPh sb="7" eb="9">
      <t>トウケイ</t>
    </rPh>
    <rPh sb="9" eb="11">
      <t>ケイレツ</t>
    </rPh>
    <rPh sb="13" eb="16">
      <t>ソウムショウ</t>
    </rPh>
    <rPh sb="16" eb="19">
      <t>トウケイキョク</t>
    </rPh>
    <rPh sb="65" eb="67">
      <t>ヒョウダイ</t>
    </rPh>
    <phoneticPr fontId="12"/>
  </si>
  <si>
    <r>
      <rPr>
        <sz val="11"/>
        <color theme="1"/>
        <rFont val="ＭＳ Ｐゴシック"/>
        <family val="3"/>
        <charset val="128"/>
      </rPr>
      <t>昭和</t>
    </r>
    <r>
      <rPr>
        <sz val="11"/>
        <color theme="1"/>
        <rFont val="Arial"/>
        <family val="2"/>
      </rPr>
      <t>29年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</si>
  <si>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30年</t>
    </r>
    <r>
      <rPr>
        <sz val="11"/>
        <color theme="1"/>
        <rFont val="ＭＳ Ｐゴシック"/>
        <family val="3"/>
        <charset val="128"/>
      </rPr>
      <t/>
    </r>
    <rPh sb="0" eb="2">
      <t>ショウワ</t>
    </rPh>
    <rPh sb="4" eb="5">
      <t>ネン</t>
    </rPh>
    <phoneticPr fontId="4"/>
  </si>
  <si>
    <t>(1) 「外国人登録令」，「外国人登録法」に基づき登録された各年12月末日現在外国人数。</t>
    <rPh sb="5" eb="7">
      <t>ガイコク</t>
    </rPh>
    <rPh sb="7" eb="8">
      <t>ジン</t>
    </rPh>
    <rPh sb="8" eb="10">
      <t>トウロク</t>
    </rPh>
    <rPh sb="10" eb="11">
      <t>レイ</t>
    </rPh>
    <phoneticPr fontId="60"/>
  </si>
  <si>
    <r>
      <rPr>
        <sz val="11"/>
        <color theme="1"/>
        <rFont val="ＭＳ Ｐゴシック"/>
        <family val="3"/>
        <charset val="128"/>
      </rPr>
      <t>昭和</t>
    </r>
    <r>
      <rPr>
        <sz val="11"/>
        <color theme="1"/>
        <rFont val="Arial"/>
        <family val="2"/>
      </rPr>
      <t>31年</t>
    </r>
    <r>
      <rPr>
        <sz val="11"/>
        <color theme="1"/>
        <rFont val="ＭＳ Ｐゴシック"/>
        <family val="3"/>
        <charset val="128"/>
      </rPr>
      <t/>
    </r>
    <rPh sb="0" eb="2">
      <t>ショウワ</t>
    </rPh>
    <rPh sb="4" eb="5">
      <t>ネン</t>
    </rPh>
    <phoneticPr fontId="4"/>
  </si>
  <si>
    <t xml:space="preserve">  昭和24年は10月末日現在。</t>
    <phoneticPr fontId="12"/>
  </si>
  <si>
    <r>
      <rPr>
        <sz val="11"/>
        <color theme="1"/>
        <rFont val="ＭＳ Ｐゴシック"/>
        <family val="3"/>
        <charset val="128"/>
      </rPr>
      <t>昭和</t>
    </r>
    <r>
      <rPr>
        <sz val="11"/>
        <color theme="1"/>
        <rFont val="Arial"/>
        <family val="2"/>
      </rPr>
      <t>32年</t>
    </r>
    <r>
      <rPr>
        <sz val="11"/>
        <color theme="1"/>
        <rFont val="ＭＳ Ｐゴシック"/>
        <family val="3"/>
        <charset val="128"/>
      </rPr>
      <t/>
    </r>
    <rPh sb="0" eb="2">
      <t>ショウワ</t>
    </rPh>
    <rPh sb="4" eb="5">
      <t>ネン</t>
    </rPh>
    <phoneticPr fontId="4"/>
  </si>
  <si>
    <t xml:space="preserve"> 1) 台湾，香港及びマカオを含む。</t>
    <phoneticPr fontId="12"/>
  </si>
  <si>
    <r>
      <rPr>
        <sz val="11"/>
        <color theme="1"/>
        <rFont val="ＭＳ Ｐゴシック"/>
        <family val="3"/>
        <charset val="128"/>
      </rPr>
      <t>昭和</t>
    </r>
    <r>
      <rPr>
        <sz val="11"/>
        <color theme="1"/>
        <rFont val="Arial"/>
        <family val="2"/>
      </rPr>
      <t>33年</t>
    </r>
    <r>
      <rPr>
        <sz val="11"/>
        <color theme="1"/>
        <rFont val="ＭＳ Ｐゴシック"/>
        <family val="3"/>
        <charset val="128"/>
      </rPr>
      <t/>
    </r>
    <rPh sb="0" eb="2">
      <t>ショウワ</t>
    </rPh>
    <rPh sb="4" eb="5">
      <t>ネン</t>
    </rPh>
    <phoneticPr fontId="4"/>
  </si>
  <si>
    <t xml:space="preserve"> 2) 入管法の「永住者」に「特別永住者」を加えて算出した。</t>
    <rPh sb="4" eb="7">
      <t>ニュウカンホウ</t>
    </rPh>
    <rPh sb="9" eb="12">
      <t>エイジュウシャ</t>
    </rPh>
    <rPh sb="15" eb="17">
      <t>トクベツ</t>
    </rPh>
    <rPh sb="17" eb="20">
      <t>エイジュウシャ</t>
    </rPh>
    <rPh sb="22" eb="23">
      <t>クワ</t>
    </rPh>
    <rPh sb="25" eb="27">
      <t>サンシュツ</t>
    </rPh>
    <phoneticPr fontId="12"/>
  </si>
  <si>
    <r>
      <rPr>
        <sz val="11"/>
        <color theme="1"/>
        <rFont val="ＭＳ Ｐゴシック"/>
        <family val="3"/>
        <charset val="128"/>
      </rPr>
      <t>昭和</t>
    </r>
    <r>
      <rPr>
        <sz val="11"/>
        <color theme="1"/>
        <rFont val="Arial"/>
        <family val="2"/>
      </rPr>
      <t>34年</t>
    </r>
    <r>
      <rPr>
        <sz val="11"/>
        <color theme="1"/>
        <rFont val="ＭＳ Ｐゴシック"/>
        <family val="3"/>
        <charset val="128"/>
      </rPr>
      <t/>
    </r>
    <rPh sb="0" eb="2">
      <t>ショウワ</t>
    </rPh>
    <rPh sb="4" eb="5">
      <t>ネン</t>
    </rPh>
    <phoneticPr fontId="4"/>
  </si>
  <si>
    <t xml:space="preserve">   「特別永住者」とは，日本国との平和条約に基づき日本の国籍を離脱した者等の出入国管</t>
    <phoneticPr fontId="12"/>
  </si>
  <si>
    <r>
      <rPr>
        <sz val="11"/>
        <color theme="1"/>
        <rFont val="ＭＳ Ｐゴシック"/>
        <family val="3"/>
        <charset val="128"/>
      </rPr>
      <t>昭和</t>
    </r>
    <r>
      <rPr>
        <sz val="11"/>
        <color theme="1"/>
        <rFont val="Arial"/>
        <family val="2"/>
      </rPr>
      <t>35</t>
    </r>
    <r>
      <rPr>
        <sz val="11"/>
        <color theme="1"/>
        <rFont val="ＭＳ Ｐゴシック"/>
        <family val="3"/>
        <charset val="128"/>
      </rPr>
      <t>年</t>
    </r>
    <rPh sb="0" eb="2">
      <t>ショウワ</t>
    </rPh>
    <rPh sb="4" eb="5">
      <t>ネン</t>
    </rPh>
    <phoneticPr fontId="4"/>
  </si>
  <si>
    <t xml:space="preserve">  理に関する特例法（平成3年法律第71号）第3条該当者及び第4，5条の許可を受けている者</t>
    <phoneticPr fontId="12"/>
  </si>
  <si>
    <r>
      <rPr>
        <sz val="11"/>
        <color theme="1"/>
        <rFont val="ＭＳ Ｐゴシック"/>
        <family val="3"/>
        <charset val="128"/>
      </rPr>
      <t>昭和</t>
    </r>
    <r>
      <rPr>
        <sz val="11"/>
        <color theme="1"/>
        <rFont val="Arial"/>
        <family val="2"/>
      </rPr>
      <t>36年</t>
    </r>
    <r>
      <rPr>
        <sz val="11"/>
        <color theme="1"/>
        <rFont val="ＭＳ Ｐゴシック"/>
        <family val="3"/>
        <charset val="128"/>
      </rPr>
      <t/>
    </r>
    <rPh sb="0" eb="2">
      <t>ショウワ</t>
    </rPh>
    <rPh sb="4" eb="5">
      <t>ネン</t>
    </rPh>
    <phoneticPr fontId="4"/>
  </si>
  <si>
    <t xml:space="preserve">  をいう。</t>
    <phoneticPr fontId="12"/>
  </si>
  <si>
    <r>
      <rPr>
        <sz val="11"/>
        <color theme="1"/>
        <rFont val="ＭＳ Ｐゴシック"/>
        <family val="3"/>
        <charset val="128"/>
      </rPr>
      <t>昭和</t>
    </r>
    <r>
      <rPr>
        <sz val="11"/>
        <color theme="1"/>
        <rFont val="Arial"/>
        <family val="2"/>
      </rPr>
      <t>37年</t>
    </r>
    <r>
      <rPr>
        <sz val="11"/>
        <color theme="1"/>
        <rFont val="ＭＳ Ｐゴシック"/>
        <family val="3"/>
        <charset val="128"/>
      </rPr>
      <t/>
    </r>
    <rPh sb="0" eb="2">
      <t>ショウワ</t>
    </rPh>
    <rPh sb="4" eb="5">
      <t>ネン</t>
    </rPh>
    <phoneticPr fontId="4"/>
  </si>
  <si>
    <t xml:space="preserve"> 3) 総数から永住者数を除外して算出した。</t>
    <rPh sb="4" eb="6">
      <t>ソウスウ</t>
    </rPh>
    <rPh sb="8" eb="10">
      <t>エイジュウ</t>
    </rPh>
    <rPh sb="10" eb="11">
      <t>シャ</t>
    </rPh>
    <rPh sb="11" eb="12">
      <t>スウ</t>
    </rPh>
    <rPh sb="13" eb="15">
      <t>ジョガイ</t>
    </rPh>
    <rPh sb="17" eb="19">
      <t>サンシュツ</t>
    </rPh>
    <phoneticPr fontId="12"/>
  </si>
  <si>
    <r>
      <rPr>
        <sz val="11"/>
        <color theme="1"/>
        <rFont val="ＭＳ Ｐゴシック"/>
        <family val="3"/>
        <charset val="128"/>
      </rPr>
      <t>昭和</t>
    </r>
    <r>
      <rPr>
        <sz val="11"/>
        <color theme="1"/>
        <rFont val="Arial"/>
        <family val="2"/>
      </rPr>
      <t>38年</t>
    </r>
    <r>
      <rPr>
        <sz val="11"/>
        <color theme="1"/>
        <rFont val="ＭＳ Ｐゴシック"/>
        <family val="3"/>
        <charset val="128"/>
      </rPr>
      <t/>
    </r>
    <rPh sb="0" eb="2">
      <t>ショウワ</t>
    </rPh>
    <rPh sb="4" eb="5">
      <t>ネン</t>
    </rPh>
    <phoneticPr fontId="4"/>
  </si>
  <si>
    <t xml:space="preserve">(1) Data except 1949 are as of the end of the year. The data of 1949 are the end of October. Data showed </t>
    <phoneticPr fontId="60"/>
  </si>
  <si>
    <r>
      <rPr>
        <sz val="11"/>
        <color theme="1"/>
        <rFont val="ＭＳ Ｐゴシック"/>
        <family val="3"/>
        <charset val="128"/>
      </rPr>
      <t>昭和</t>
    </r>
    <r>
      <rPr>
        <sz val="11"/>
        <color theme="1"/>
        <rFont val="Arial"/>
        <family val="2"/>
      </rPr>
      <t>39年</t>
    </r>
    <r>
      <rPr>
        <sz val="11"/>
        <color theme="1"/>
        <rFont val="ＭＳ Ｐゴシック"/>
        <family val="3"/>
        <charset val="128"/>
      </rPr>
      <t/>
    </r>
    <rPh sb="0" eb="2">
      <t>ショウワ</t>
    </rPh>
    <rPh sb="4" eb="5">
      <t>ネン</t>
    </rPh>
    <phoneticPr fontId="4"/>
  </si>
  <si>
    <t xml:space="preserve">    the number of foreigners registrated based on the Foreigners Registration Ordinance or the Aliens </t>
    <phoneticPr fontId="12"/>
  </si>
  <si>
    <r>
      <rPr>
        <sz val="11"/>
        <color theme="1"/>
        <rFont val="ＭＳ Ｐゴシック"/>
        <family val="3"/>
        <charset val="128"/>
      </rPr>
      <t>昭和</t>
    </r>
    <r>
      <rPr>
        <sz val="11"/>
        <color theme="1"/>
        <rFont val="Arial"/>
        <family val="2"/>
      </rPr>
      <t>40年</t>
    </r>
    <r>
      <rPr>
        <sz val="11"/>
        <color theme="1"/>
        <rFont val="ＭＳ Ｐゴシック"/>
        <family val="3"/>
        <charset val="128"/>
      </rPr>
      <t/>
    </r>
    <rPh sb="0" eb="2">
      <t>ショウワ</t>
    </rPh>
    <rPh sb="4" eb="5">
      <t>ネン</t>
    </rPh>
    <phoneticPr fontId="4"/>
  </si>
  <si>
    <t xml:space="preserve">    Registration Act.     </t>
    <phoneticPr fontId="12"/>
  </si>
  <si>
    <r>
      <rPr>
        <sz val="11"/>
        <color theme="1"/>
        <rFont val="ＭＳ Ｐゴシック"/>
        <family val="3"/>
        <charset val="128"/>
      </rPr>
      <t>昭和</t>
    </r>
    <r>
      <rPr>
        <sz val="11"/>
        <color theme="1"/>
        <rFont val="Arial"/>
        <family val="2"/>
      </rPr>
      <t>41年</t>
    </r>
    <r>
      <rPr>
        <sz val="11"/>
        <color theme="1"/>
        <rFont val="ＭＳ Ｐゴシック"/>
        <family val="3"/>
        <charset val="128"/>
      </rPr>
      <t/>
    </r>
    <rPh sb="0" eb="2">
      <t>ショウワ</t>
    </rPh>
    <rPh sb="4" eb="5">
      <t>ネン</t>
    </rPh>
    <phoneticPr fontId="4"/>
  </si>
  <si>
    <t xml:space="preserve"> 1) Including Taiwan, Hong Kong and Macao.</t>
    <phoneticPr fontId="60"/>
  </si>
  <si>
    <r>
      <rPr>
        <sz val="11"/>
        <color theme="1"/>
        <rFont val="ＭＳ Ｐゴシック"/>
        <family val="3"/>
        <charset val="128"/>
      </rPr>
      <t>昭和</t>
    </r>
    <r>
      <rPr>
        <sz val="11"/>
        <color theme="1"/>
        <rFont val="Arial"/>
        <family val="2"/>
      </rPr>
      <t>42年</t>
    </r>
    <r>
      <rPr>
        <sz val="11"/>
        <color theme="1"/>
        <rFont val="ＭＳ Ｐゴシック"/>
        <family val="3"/>
        <charset val="128"/>
      </rPr>
      <t/>
    </r>
    <rPh sb="0" eb="2">
      <t>ショウワ</t>
    </rPh>
    <rPh sb="4" eb="5">
      <t>ネン</t>
    </rPh>
    <phoneticPr fontId="4"/>
  </si>
  <si>
    <t xml:space="preserve"> 2) Adding data of the Special permanent residents to data of the Permanent residents.</t>
    <phoneticPr fontId="12"/>
  </si>
  <si>
    <t>　</t>
    <phoneticPr fontId="12"/>
  </si>
  <si>
    <r>
      <rPr>
        <sz val="11"/>
        <color theme="1"/>
        <rFont val="ＭＳ Ｐゴシック"/>
        <family val="3"/>
        <charset val="128"/>
      </rPr>
      <t>昭和</t>
    </r>
    <r>
      <rPr>
        <sz val="11"/>
        <color theme="1"/>
        <rFont val="Arial"/>
        <family val="2"/>
      </rPr>
      <t>43</t>
    </r>
    <r>
      <rPr>
        <sz val="11"/>
        <color theme="1"/>
        <rFont val="ＭＳ Ｐゴシック"/>
        <family val="3"/>
        <charset val="128"/>
      </rPr>
      <t>年</t>
    </r>
    <rPh sb="0" eb="2">
      <t>ショウワ</t>
    </rPh>
    <rPh sb="4" eb="5">
      <t>ネン</t>
    </rPh>
    <phoneticPr fontId="4"/>
  </si>
  <si>
    <t xml:space="preserve">    Permanent residents in this table include permanent residents and special permanent residents based on </t>
    <phoneticPr fontId="12"/>
  </si>
  <si>
    <r>
      <rPr>
        <sz val="11"/>
        <color theme="1"/>
        <rFont val="ＭＳ Ｐゴシック"/>
        <family val="3"/>
        <charset val="128"/>
      </rPr>
      <t>昭和</t>
    </r>
    <r>
      <rPr>
        <sz val="11"/>
        <color theme="1"/>
        <rFont val="Arial"/>
        <family val="2"/>
      </rPr>
      <t>44年</t>
    </r>
    <r>
      <rPr>
        <sz val="11"/>
        <color theme="1"/>
        <rFont val="ＭＳ Ｐゴシック"/>
        <family val="3"/>
        <charset val="128"/>
      </rPr>
      <t/>
    </r>
    <rPh sb="0" eb="2">
      <t>ショウワ</t>
    </rPh>
    <rPh sb="4" eb="5">
      <t>ネン</t>
    </rPh>
    <phoneticPr fontId="4"/>
  </si>
  <si>
    <t xml:space="preserve">    the Aliens Registration Act.</t>
    <phoneticPr fontId="12"/>
  </si>
  <si>
    <r>
      <rPr>
        <sz val="11"/>
        <color theme="1"/>
        <rFont val="ＭＳ Ｐゴシック"/>
        <family val="3"/>
        <charset val="128"/>
      </rPr>
      <t>昭和</t>
    </r>
    <r>
      <rPr>
        <sz val="11"/>
        <color theme="1"/>
        <rFont val="Arial"/>
        <family val="2"/>
      </rPr>
      <t>45年</t>
    </r>
    <r>
      <rPr>
        <sz val="11"/>
        <color theme="1"/>
        <rFont val="ＭＳ Ｐゴシック"/>
        <family val="3"/>
        <charset val="128"/>
      </rPr>
      <t/>
    </r>
    <rPh sb="0" eb="2">
      <t>ショウワ</t>
    </rPh>
    <rPh sb="4" eb="5">
      <t>ネン</t>
    </rPh>
    <phoneticPr fontId="4"/>
  </si>
  <si>
    <t xml:space="preserve">     "Special permanent residents" are the persons who have been recognized according to the article 3 of </t>
    <phoneticPr fontId="12"/>
  </si>
  <si>
    <r>
      <rPr>
        <sz val="11"/>
        <color theme="1"/>
        <rFont val="ＭＳ Ｐゴシック"/>
        <family val="3"/>
        <charset val="128"/>
      </rPr>
      <t>昭和</t>
    </r>
    <r>
      <rPr>
        <sz val="11"/>
        <color theme="1"/>
        <rFont val="Arial"/>
        <family val="2"/>
      </rPr>
      <t>46年</t>
    </r>
    <r>
      <rPr>
        <sz val="11"/>
        <color theme="1"/>
        <rFont val="ＭＳ Ｐゴシック"/>
        <family val="3"/>
        <charset val="128"/>
      </rPr>
      <t/>
    </r>
    <rPh sb="0" eb="2">
      <t>ショウワ</t>
    </rPh>
    <rPh sb="4" eb="5">
      <t>ネン</t>
    </rPh>
    <phoneticPr fontId="4"/>
  </si>
  <si>
    <t xml:space="preserve">    the Special Law on the Immigration Control, inter alia, those who have lost Japanese nationality on </t>
    <phoneticPr fontId="12"/>
  </si>
  <si>
    <r>
      <rPr>
        <sz val="11"/>
        <color theme="1"/>
        <rFont val="ＭＳ Ｐゴシック"/>
        <family val="3"/>
        <charset val="128"/>
      </rPr>
      <t>昭和</t>
    </r>
    <r>
      <rPr>
        <sz val="11"/>
        <color theme="1"/>
        <rFont val="Arial"/>
        <family val="2"/>
      </rPr>
      <t>47年</t>
    </r>
    <r>
      <rPr>
        <sz val="11"/>
        <color theme="1"/>
        <rFont val="ＭＳ Ｐゴシック"/>
        <family val="3"/>
        <charset val="128"/>
      </rPr>
      <t/>
    </r>
    <rPh sb="0" eb="2">
      <t>ショウワ</t>
    </rPh>
    <rPh sb="4" eb="5">
      <t>ネン</t>
    </rPh>
    <phoneticPr fontId="4"/>
  </si>
  <si>
    <t xml:space="preserve">    the basis of the Treaty of Peace with Japan, or permitted according to the article 4 or 5 of the Law.</t>
    <phoneticPr fontId="12"/>
  </si>
  <si>
    <r>
      <rPr>
        <sz val="11"/>
        <color theme="1"/>
        <rFont val="ＭＳ Ｐゴシック"/>
        <family val="3"/>
        <charset val="128"/>
      </rPr>
      <t>昭和</t>
    </r>
    <r>
      <rPr>
        <sz val="11"/>
        <color theme="1"/>
        <rFont val="Arial"/>
        <family val="2"/>
      </rPr>
      <t>48年</t>
    </r>
    <r>
      <rPr>
        <sz val="11"/>
        <color theme="1"/>
        <rFont val="ＭＳ Ｐゴシック"/>
        <family val="3"/>
        <charset val="128"/>
      </rPr>
      <t/>
    </r>
    <rPh sb="0" eb="2">
      <t>ショウワ</t>
    </rPh>
    <rPh sb="4" eb="5">
      <t>ネン</t>
    </rPh>
    <phoneticPr fontId="4"/>
  </si>
  <si>
    <t xml:space="preserve"> 3) Subtracting data of Permanent residents from Total.</t>
    <phoneticPr fontId="12"/>
  </si>
  <si>
    <r>
      <rPr>
        <sz val="11"/>
        <color theme="1"/>
        <rFont val="ＭＳ Ｐゴシック"/>
        <family val="3"/>
        <charset val="128"/>
      </rPr>
      <t>昭和</t>
    </r>
    <r>
      <rPr>
        <sz val="11"/>
        <color theme="1"/>
        <rFont val="Arial"/>
        <family val="2"/>
      </rPr>
      <t>49年</t>
    </r>
    <r>
      <rPr>
        <sz val="11"/>
        <color theme="1"/>
        <rFont val="ＭＳ Ｐゴシック"/>
        <family val="3"/>
        <charset val="128"/>
      </rPr>
      <t/>
    </r>
    <rPh sb="0" eb="2">
      <t>ショウワ</t>
    </rPh>
    <rPh sb="4" eb="5">
      <t>ネン</t>
    </rPh>
    <phoneticPr fontId="4"/>
  </si>
  <si>
    <t>〔資料〕 法務省大臣官房司法法制調査部「昭和の法務統計」，</t>
    <rPh sb="0" eb="4">
      <t>シリョウ</t>
    </rPh>
    <rPh sb="16" eb="18">
      <t>チョウサ</t>
    </rPh>
    <rPh sb="20" eb="22">
      <t>ショウワ</t>
    </rPh>
    <rPh sb="23" eb="25">
      <t>ホウム</t>
    </rPh>
    <rPh sb="25" eb="27">
      <t>トウケイ</t>
    </rPh>
    <phoneticPr fontId="12"/>
  </si>
  <si>
    <r>
      <rPr>
        <sz val="11"/>
        <color theme="1"/>
        <rFont val="ＭＳ Ｐゴシック"/>
        <family val="3"/>
        <charset val="128"/>
      </rPr>
      <t>昭和</t>
    </r>
    <r>
      <rPr>
        <sz val="11"/>
        <color theme="1"/>
        <rFont val="Arial"/>
        <family val="2"/>
      </rPr>
      <t>50年</t>
    </r>
    <r>
      <rPr>
        <sz val="11"/>
        <color theme="1"/>
        <rFont val="ＭＳ Ｐゴシック"/>
        <family val="3"/>
        <charset val="128"/>
      </rPr>
      <t/>
    </r>
    <rPh sb="0" eb="2">
      <t>ショウワ</t>
    </rPh>
    <rPh sb="4" eb="5">
      <t>ネン</t>
    </rPh>
    <phoneticPr fontId="4"/>
  </si>
  <si>
    <t>大臣官房司法法制部司法法制課「出入国管理統計年報」，入国管理局「在留外国人統計」</t>
    <phoneticPr fontId="12"/>
  </si>
  <si>
    <r>
      <rPr>
        <sz val="11"/>
        <color theme="1"/>
        <rFont val="ＭＳ Ｐゴシック"/>
        <family val="3"/>
        <charset val="128"/>
      </rPr>
      <t>昭和</t>
    </r>
    <r>
      <rPr>
        <sz val="11"/>
        <color theme="1"/>
        <rFont val="Arial"/>
        <family val="2"/>
      </rPr>
      <t>51年</t>
    </r>
    <r>
      <rPr>
        <sz val="11"/>
        <color theme="1"/>
        <rFont val="ＭＳ Ｐゴシック"/>
        <family val="3"/>
        <charset val="128"/>
      </rPr>
      <t/>
    </r>
    <rPh sb="0" eb="2">
      <t>ショウワ</t>
    </rPh>
    <rPh sb="4" eb="5">
      <t>ネン</t>
    </rPh>
    <phoneticPr fontId="4"/>
  </si>
  <si>
    <t xml:space="preserve">Source: Judicial System and Research Department, Minister's Secretariat and Immigration Bureau </t>
    <phoneticPr fontId="12"/>
  </si>
  <si>
    <r>
      <rPr>
        <sz val="11"/>
        <color theme="1"/>
        <rFont val="ＭＳ Ｐゴシック"/>
        <family val="3"/>
        <charset val="128"/>
      </rPr>
      <t>昭和</t>
    </r>
    <r>
      <rPr>
        <sz val="11"/>
        <color theme="1"/>
        <rFont val="Arial"/>
        <family val="2"/>
      </rPr>
      <t>52年</t>
    </r>
    <r>
      <rPr>
        <sz val="11"/>
        <color theme="1"/>
        <rFont val="ＭＳ Ｐゴシック"/>
        <family val="3"/>
        <charset val="128"/>
      </rPr>
      <t/>
    </r>
    <rPh sb="0" eb="2">
      <t>ショウワ</t>
    </rPh>
    <rPh sb="4" eb="5">
      <t>ネン</t>
    </rPh>
    <phoneticPr fontId="4"/>
  </si>
  <si>
    <t>Ministry of Justice.</t>
    <phoneticPr fontId="12"/>
  </si>
  <si>
    <r>
      <rPr>
        <sz val="11"/>
        <color theme="1"/>
        <rFont val="ＭＳ Ｐゴシック"/>
        <family val="3"/>
        <charset val="128"/>
      </rPr>
      <t>昭和</t>
    </r>
    <r>
      <rPr>
        <sz val="11"/>
        <color theme="1"/>
        <rFont val="Arial"/>
        <family val="2"/>
      </rPr>
      <t>53年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</si>
  <si>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54年</t>
    </r>
    <r>
      <rPr>
        <sz val="11"/>
        <color theme="1"/>
        <rFont val="ＭＳ Ｐゴシック"/>
        <family val="3"/>
        <charset val="128"/>
      </rPr>
      <t/>
    </r>
    <rPh sb="0" eb="2">
      <t>ショウワ</t>
    </rPh>
    <rPh sb="4" eb="5">
      <t>ネン</t>
    </rPh>
    <phoneticPr fontId="4"/>
  </si>
  <si>
    <t>　</t>
    <phoneticPr fontId="12"/>
  </si>
  <si>
    <r>
      <rPr>
        <sz val="11"/>
        <color theme="1"/>
        <rFont val="ＭＳ Ｐゴシック"/>
        <family val="3"/>
        <charset val="128"/>
      </rPr>
      <t>昭和</t>
    </r>
    <r>
      <rPr>
        <sz val="11"/>
        <color theme="1"/>
        <rFont val="Arial"/>
        <family val="2"/>
      </rPr>
      <t>55年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</si>
  <si>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56年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</si>
  <si>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57年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</si>
  <si>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58年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</si>
  <si>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59年</t>
    </r>
    <r>
      <rPr>
        <sz val="11"/>
        <color theme="1"/>
        <rFont val="ＭＳ Ｐゴシック"/>
        <family val="3"/>
        <charset val="128"/>
      </rPr>
      <t/>
    </r>
    <rPh sb="0" eb="2">
      <t>ショウワ</t>
    </rPh>
    <rPh sb="4" eb="5">
      <t>ネン</t>
    </rPh>
    <phoneticPr fontId="4"/>
  </si>
  <si>
    <r>
      <rPr>
        <sz val="11"/>
        <color theme="1"/>
        <rFont val="ＭＳ Ｐゴシック"/>
        <family val="2"/>
        <charset val="128"/>
        <scheme val="minor"/>
      </rPr>
      <t>平成</t>
    </r>
    <r>
      <rPr>
        <sz val="11"/>
        <rFont val="Arial"/>
        <family val="2"/>
      </rPr>
      <t>1</t>
    </r>
    <r>
      <rPr>
        <sz val="11"/>
        <color theme="1"/>
        <rFont val="ＭＳ Ｐゴシック"/>
        <family val="2"/>
        <charset val="128"/>
        <scheme val="minor"/>
      </rPr>
      <t>年</t>
    </r>
    <rPh sb="0" eb="2">
      <t>ヘイセイ</t>
    </rPh>
    <rPh sb="3" eb="4">
      <t>ネン</t>
    </rPh>
    <phoneticPr fontId="12"/>
  </si>
  <si>
    <r>
      <rPr>
        <sz val="11"/>
        <color theme="1"/>
        <rFont val="ＭＳ Ｐゴシック"/>
        <family val="3"/>
        <charset val="128"/>
      </rPr>
      <t>昭和</t>
    </r>
    <r>
      <rPr>
        <sz val="11"/>
        <color theme="1"/>
        <rFont val="Arial"/>
        <family val="2"/>
      </rPr>
      <t>60年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</si>
  <si>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61年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</si>
  <si>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62年</t>
    </r>
    <r>
      <rPr>
        <sz val="11"/>
        <color theme="1"/>
        <rFont val="ＭＳ Ｐゴシック"/>
        <family val="3"/>
        <charset val="128"/>
      </rPr>
      <t/>
    </r>
    <rPh sb="0" eb="2">
      <t>ショウワ</t>
    </rPh>
    <rPh sb="4" eb="5">
      <t>ネン</t>
    </rPh>
    <phoneticPr fontId="4"/>
  </si>
  <si>
    <r>
      <rPr>
        <sz val="11"/>
        <color theme="1"/>
        <rFont val="ＭＳ Ｐゴシック"/>
        <family val="3"/>
        <charset val="128"/>
      </rPr>
      <t>昭和</t>
    </r>
    <r>
      <rPr>
        <sz val="11"/>
        <color theme="1"/>
        <rFont val="Arial"/>
        <family val="2"/>
      </rPr>
      <t>63年</t>
    </r>
    <r>
      <rPr>
        <sz val="11"/>
        <color theme="1"/>
        <rFont val="ＭＳ Ｐゴシック"/>
        <family val="3"/>
        <charset val="128"/>
      </rPr>
      <t/>
    </r>
    <rPh sb="0" eb="2">
      <t>ショウワ</t>
    </rPh>
    <rPh sb="4" eb="5">
      <t>ネン</t>
    </rPh>
    <phoneticPr fontId="4"/>
  </si>
  <si>
    <t>H1</t>
  </si>
  <si>
    <t>H2</t>
  </si>
  <si>
    <t>H3</t>
  </si>
  <si>
    <t>H4</t>
  </si>
  <si>
    <t>H5</t>
  </si>
  <si>
    <t>H6</t>
  </si>
  <si>
    <t>H7</t>
  </si>
  <si>
    <t>H8</t>
  </si>
  <si>
    <t>H9</t>
  </si>
  <si>
    <t>H10</t>
  </si>
  <si>
    <t>H11</t>
  </si>
  <si>
    <t>H12</t>
  </si>
  <si>
    <t>H13</t>
  </si>
  <si>
    <t>H14</t>
  </si>
  <si>
    <t>H15</t>
  </si>
  <si>
    <t>H16</t>
  </si>
  <si>
    <t>H17</t>
  </si>
  <si>
    <t>H18</t>
  </si>
  <si>
    <t>H19</t>
  </si>
  <si>
    <t>H20</t>
  </si>
  <si>
    <t>H21</t>
  </si>
  <si>
    <r>
      <rPr>
        <sz val="11"/>
        <color theme="1"/>
        <rFont val="ＭＳ Ｐゴシック"/>
        <family val="2"/>
        <charset val="128"/>
        <scheme val="minor"/>
      </rPr>
      <t>●明治</t>
    </r>
    <r>
      <rPr>
        <sz val="11"/>
        <rFont val="Arial"/>
        <family val="2"/>
      </rPr>
      <t>18</t>
    </r>
    <r>
      <rPr>
        <sz val="11"/>
        <color theme="1"/>
        <rFont val="ＭＳ Ｐゴシック"/>
        <family val="2"/>
        <charset val="128"/>
        <scheme val="minor"/>
      </rPr>
      <t>年～昭和</t>
    </r>
    <r>
      <rPr>
        <sz val="11"/>
        <rFont val="Arial"/>
        <family val="2"/>
      </rPr>
      <t>59</t>
    </r>
    <r>
      <rPr>
        <sz val="11"/>
        <color theme="1"/>
        <rFont val="ＭＳ Ｐゴシック"/>
        <family val="2"/>
        <charset val="128"/>
        <scheme val="minor"/>
      </rPr>
      <t>年</t>
    </r>
    <r>
      <rPr>
        <sz val="11"/>
        <rFont val="Arial"/>
        <family val="2"/>
      </rPr>
      <t xml:space="preserve"> (1885-1984)</t>
    </r>
    <rPh sb="1" eb="3">
      <t>メイジ</t>
    </rPh>
    <rPh sb="5" eb="6">
      <t>ネン</t>
    </rPh>
    <rPh sb="7" eb="9">
      <t>ショウワ</t>
    </rPh>
    <rPh sb="11" eb="12">
      <t>ネン</t>
    </rPh>
    <phoneticPr fontId="12"/>
  </si>
  <si>
    <t>H22</t>
  </si>
  <si>
    <r>
      <rPr>
        <sz val="11"/>
        <color theme="1"/>
        <rFont val="ＭＳ Ｐゴシック"/>
        <family val="2"/>
        <charset val="128"/>
        <scheme val="minor"/>
      </rPr>
      <t>「日本長期統計総覧」、（財）日本統計協会、</t>
    </r>
    <r>
      <rPr>
        <sz val="11"/>
        <rFont val="Arial"/>
        <family val="2"/>
      </rPr>
      <t>1988</t>
    </r>
    <r>
      <rPr>
        <sz val="11"/>
        <color theme="1"/>
        <rFont val="ＭＳ Ｐゴシック"/>
        <family val="2"/>
        <charset val="128"/>
        <scheme val="minor"/>
      </rPr>
      <t>年</t>
    </r>
    <rPh sb="25" eb="26">
      <t>ネン</t>
    </rPh>
    <phoneticPr fontId="12"/>
  </si>
  <si>
    <t>H23</t>
  </si>
  <si>
    <r>
      <t>(1)</t>
    </r>
    <r>
      <rPr>
        <sz val="11"/>
        <rFont val="ＭＳ 明朝"/>
        <family val="1"/>
        <charset val="128"/>
      </rPr>
      <t>昭和</t>
    </r>
    <r>
      <rPr>
        <sz val="11"/>
        <rFont val="Arial"/>
        <family val="2"/>
      </rPr>
      <t>5</t>
    </r>
    <r>
      <rPr>
        <sz val="11"/>
        <rFont val="ＭＳ 明朝"/>
        <family val="1"/>
        <charset val="128"/>
      </rPr>
      <t>年までは大川・高松・山本推計における「粗国民支出」の当年価格及び</t>
    </r>
    <r>
      <rPr>
        <sz val="11"/>
        <rFont val="Arial"/>
        <family val="2"/>
      </rPr>
      <t>1934</t>
    </r>
    <r>
      <rPr>
        <sz val="11"/>
        <rFont val="ＭＳ 明朝"/>
        <family val="1"/>
        <charset val="128"/>
      </rPr>
      <t>～</t>
    </r>
    <r>
      <rPr>
        <sz val="11"/>
        <rFont val="Arial"/>
        <family val="2"/>
      </rPr>
      <t>1936</t>
    </r>
    <r>
      <rPr>
        <sz val="11"/>
        <rFont val="ＭＳ 明朝"/>
        <family val="1"/>
        <charset val="128"/>
      </rPr>
      <t>年価格各々についての対前年比。昭和</t>
    </r>
    <r>
      <rPr>
        <sz val="11"/>
        <rFont val="Arial"/>
        <family val="2"/>
      </rPr>
      <t>6</t>
    </r>
    <r>
      <rPr>
        <sz val="11"/>
        <rFont val="ＭＳ 明朝"/>
        <family val="1"/>
        <charset val="128"/>
      </rPr>
      <t>～</t>
    </r>
    <r>
      <rPr>
        <sz val="11"/>
        <rFont val="Arial"/>
        <family val="2"/>
      </rPr>
      <t>40</t>
    </r>
    <r>
      <rPr>
        <sz val="11"/>
        <rFont val="ＭＳ 明朝"/>
        <family val="1"/>
        <charset val="128"/>
      </rPr>
      <t>年は「名目国民総支出総額」。昭和</t>
    </r>
    <r>
      <rPr>
        <sz val="11"/>
        <rFont val="Arial"/>
        <family val="2"/>
      </rPr>
      <t>41</t>
    </r>
    <r>
      <rPr>
        <sz val="11"/>
        <rFont val="ＭＳ 明朝"/>
        <family val="1"/>
        <charset val="128"/>
      </rPr>
      <t>年以降は「実質国民総支出総額」の数値。</t>
    </r>
    <phoneticPr fontId="12"/>
  </si>
  <si>
    <t>H24</t>
  </si>
  <si>
    <r>
      <t>(2)</t>
    </r>
    <r>
      <rPr>
        <sz val="11"/>
        <rFont val="ＭＳ 明朝"/>
        <family val="1"/>
        <charset val="128"/>
      </rPr>
      <t>昭和</t>
    </r>
    <r>
      <rPr>
        <sz val="11"/>
        <rFont val="Arial"/>
        <family val="2"/>
      </rPr>
      <t>26</t>
    </r>
    <r>
      <rPr>
        <sz val="11"/>
        <rFont val="ＭＳ 明朝"/>
        <family val="1"/>
        <charset val="128"/>
      </rPr>
      <t>年度以前は昭和９～</t>
    </r>
    <r>
      <rPr>
        <sz val="11"/>
        <rFont val="Arial"/>
        <family val="2"/>
      </rPr>
      <t>11</t>
    </r>
    <r>
      <rPr>
        <sz val="11"/>
        <rFont val="ＭＳ 明朝"/>
        <family val="1"/>
        <charset val="128"/>
      </rPr>
      <t>年価格，</t>
    </r>
    <r>
      <rPr>
        <sz val="11"/>
        <rFont val="Arial"/>
        <family val="2"/>
      </rPr>
      <t>27</t>
    </r>
    <r>
      <rPr>
        <sz val="11"/>
        <rFont val="ＭＳ 明朝"/>
        <family val="1"/>
        <charset val="128"/>
      </rPr>
      <t>年度～</t>
    </r>
    <r>
      <rPr>
        <sz val="11"/>
        <rFont val="Arial"/>
        <family val="2"/>
      </rPr>
      <t>40</t>
    </r>
    <r>
      <rPr>
        <sz val="11"/>
        <rFont val="ＭＳ 明朝"/>
        <family val="1"/>
        <charset val="128"/>
      </rPr>
      <t>年は昭和</t>
    </r>
    <r>
      <rPr>
        <sz val="11"/>
        <rFont val="Arial"/>
        <family val="2"/>
      </rPr>
      <t>45</t>
    </r>
    <r>
      <rPr>
        <sz val="11"/>
        <rFont val="ＭＳ 明朝"/>
        <family val="1"/>
        <charset val="128"/>
      </rPr>
      <t>年価格，</t>
    </r>
    <r>
      <rPr>
        <sz val="11"/>
        <rFont val="Arial"/>
        <family val="2"/>
      </rPr>
      <t>41</t>
    </r>
    <r>
      <rPr>
        <sz val="11"/>
        <rFont val="ＭＳ 明朝"/>
        <family val="1"/>
        <charset val="128"/>
      </rPr>
      <t>年以降は昭和</t>
    </r>
    <r>
      <rPr>
        <sz val="11"/>
        <rFont val="Arial"/>
        <family val="2"/>
      </rPr>
      <t>55</t>
    </r>
    <r>
      <rPr>
        <sz val="11"/>
        <rFont val="ＭＳ 明朝"/>
        <family val="1"/>
        <charset val="128"/>
      </rPr>
      <t>年価格の対前年比。</t>
    </r>
    <phoneticPr fontId="12"/>
  </si>
  <si>
    <t>〔資料〕　昭和5年まで：「我国最近の国民所得」（「経済学論集」第八巻　第七号）昭和13年刊　（大川・高松・山本推計）</t>
    <phoneticPr fontId="12"/>
  </si>
  <si>
    <r>
      <rPr>
        <sz val="11"/>
        <rFont val="ＭＳ 明朝"/>
        <family val="1"/>
        <charset val="128"/>
      </rPr>
      <t>　　　　　昭和６年～</t>
    </r>
    <r>
      <rPr>
        <sz val="11"/>
        <rFont val="Arial"/>
        <family val="2"/>
      </rPr>
      <t>26</t>
    </r>
    <r>
      <rPr>
        <sz val="11"/>
        <rFont val="ＭＳ 明朝"/>
        <family val="1"/>
        <charset val="128"/>
      </rPr>
      <t>年度：経済企画庁「国民所得白書」昭和</t>
    </r>
    <r>
      <rPr>
        <sz val="11"/>
        <rFont val="Arial"/>
        <family val="2"/>
      </rPr>
      <t>38</t>
    </r>
    <r>
      <rPr>
        <sz val="11"/>
        <rFont val="ＭＳ 明朝"/>
        <family val="1"/>
        <charset val="128"/>
      </rPr>
      <t>年度版</t>
    </r>
  </si>
  <si>
    <t>●明治14年～昭和13年(1881～1938)</t>
    <rPh sb="1" eb="3">
      <t>メイジ</t>
    </rPh>
    <rPh sb="5" eb="6">
      <t>ネン</t>
    </rPh>
    <rPh sb="7" eb="9">
      <t>ショウワ</t>
    </rPh>
    <rPh sb="11" eb="12">
      <t>ネン</t>
    </rPh>
    <phoneticPr fontId="12"/>
  </si>
  <si>
    <r>
      <rPr>
        <sz val="11"/>
        <rFont val="ＭＳ 明朝"/>
        <family val="1"/>
        <charset val="128"/>
      </rPr>
      <t>　　　　　昭和</t>
    </r>
    <r>
      <rPr>
        <sz val="11"/>
        <rFont val="Arial"/>
        <family val="2"/>
      </rPr>
      <t>27</t>
    </r>
    <r>
      <rPr>
        <sz val="11"/>
        <rFont val="ＭＳ 明朝"/>
        <family val="1"/>
        <charset val="128"/>
      </rPr>
      <t>年度～</t>
    </r>
    <r>
      <rPr>
        <sz val="11"/>
        <rFont val="Arial"/>
        <family val="2"/>
      </rPr>
      <t>40</t>
    </r>
    <r>
      <rPr>
        <sz val="11"/>
        <rFont val="ＭＳ 明朝"/>
        <family val="1"/>
        <charset val="128"/>
      </rPr>
      <t>年：経済企画庁「国民所得統計年報」昭和</t>
    </r>
    <r>
      <rPr>
        <sz val="11"/>
        <rFont val="Arial"/>
        <family val="2"/>
      </rPr>
      <t>53</t>
    </r>
    <r>
      <rPr>
        <sz val="11"/>
        <rFont val="ＭＳ 明朝"/>
        <family val="1"/>
        <charset val="128"/>
      </rPr>
      <t>年版</t>
    </r>
    <rPh sb="35" eb="37">
      <t>ネンバン</t>
    </rPh>
    <phoneticPr fontId="12"/>
  </si>
  <si>
    <r>
      <rPr>
        <sz val="11"/>
        <rFont val="ＭＳ 明朝"/>
        <family val="1"/>
        <charset val="128"/>
      </rPr>
      <t>　　　　　昭和</t>
    </r>
    <r>
      <rPr>
        <sz val="11"/>
        <rFont val="Arial"/>
        <family val="2"/>
      </rPr>
      <t>41</t>
    </r>
    <r>
      <rPr>
        <sz val="11"/>
        <rFont val="ＭＳ 明朝"/>
        <family val="1"/>
        <charset val="128"/>
      </rPr>
      <t>～</t>
    </r>
    <r>
      <rPr>
        <sz val="11"/>
        <rFont val="Arial"/>
        <family val="2"/>
      </rPr>
      <t>59</t>
    </r>
    <r>
      <rPr>
        <sz val="11"/>
        <rFont val="ＭＳ 明朝"/>
        <family val="1"/>
        <charset val="128"/>
      </rPr>
      <t>年：経済企画庁「国民経済計算年報」昭和</t>
    </r>
    <r>
      <rPr>
        <sz val="11"/>
        <rFont val="Arial"/>
        <family val="2"/>
      </rPr>
      <t>61</t>
    </r>
    <r>
      <rPr>
        <sz val="11"/>
        <rFont val="ＭＳ 明朝"/>
        <family val="1"/>
        <charset val="128"/>
      </rPr>
      <t>年版</t>
    </r>
  </si>
  <si>
    <t>２－５ 男女別海外在留日本人数（明治１４年～昭和１３年）</t>
  </si>
  <si>
    <t>〔調査〕　外務省調べ　</t>
  </si>
  <si>
    <r>
      <rPr>
        <sz val="11"/>
        <color theme="1"/>
        <rFont val="ＭＳ Ｐゴシック"/>
        <family val="2"/>
        <charset val="128"/>
        <scheme val="minor"/>
      </rPr>
      <t>●昭和</t>
    </r>
    <r>
      <rPr>
        <sz val="11"/>
        <rFont val="Arial"/>
        <family val="2"/>
      </rPr>
      <t>60</t>
    </r>
    <r>
      <rPr>
        <sz val="11"/>
        <color theme="1"/>
        <rFont val="ＭＳ Ｐゴシック"/>
        <family val="2"/>
        <charset val="128"/>
        <scheme val="minor"/>
      </rPr>
      <t>年～平成</t>
    </r>
    <r>
      <rPr>
        <sz val="11"/>
        <rFont val="Arial"/>
        <family val="2"/>
      </rPr>
      <t>21</t>
    </r>
    <r>
      <rPr>
        <sz val="11"/>
        <color theme="1"/>
        <rFont val="ＭＳ Ｐゴシック"/>
        <family val="2"/>
        <charset val="128"/>
        <scheme val="minor"/>
      </rPr>
      <t>年（</t>
    </r>
    <r>
      <rPr>
        <sz val="11"/>
        <rFont val="Arial"/>
        <family val="2"/>
      </rPr>
      <t>1985-2009</t>
    </r>
    <r>
      <rPr>
        <sz val="11"/>
        <color theme="1"/>
        <rFont val="ＭＳ Ｐゴシック"/>
        <family val="2"/>
        <charset val="128"/>
        <scheme val="minor"/>
      </rPr>
      <t>）</t>
    </r>
    <rPh sb="1" eb="3">
      <t>ショウワ</t>
    </rPh>
    <rPh sb="5" eb="6">
      <t>ネン</t>
    </rPh>
    <rPh sb="7" eb="9">
      <t>ヘイセイ</t>
    </rPh>
    <rPh sb="11" eb="12">
      <t>ネン</t>
    </rPh>
    <phoneticPr fontId="12"/>
  </si>
  <si>
    <t>(1)　明治14年～大正２年は各年12月31日現在，大正４年～８年及び大正11年～13年は各年６月30日現在，大正９年及び大正14年～昭和13年は各年</t>
  </si>
  <si>
    <r>
      <t>2009</t>
    </r>
    <r>
      <rPr>
        <sz val="11"/>
        <rFont val="ＭＳ 明朝"/>
        <family val="1"/>
        <charset val="128"/>
      </rPr>
      <t>年度国民経済計算（</t>
    </r>
    <r>
      <rPr>
        <sz val="11"/>
        <rFont val="Arial"/>
        <family val="2"/>
      </rPr>
      <t>2000</t>
    </r>
    <r>
      <rPr>
        <sz val="11"/>
        <rFont val="ＭＳ 明朝"/>
        <family val="1"/>
        <charset val="128"/>
      </rPr>
      <t>年基準・</t>
    </r>
    <r>
      <rPr>
        <sz val="11"/>
        <rFont val="Arial"/>
        <family val="2"/>
      </rPr>
      <t>93SNA</t>
    </r>
    <r>
      <rPr>
        <sz val="11"/>
        <rFont val="ＭＳ 明朝"/>
        <family val="1"/>
        <charset val="128"/>
      </rPr>
      <t>）国内総生産（支出側）対前年度増加率</t>
    </r>
    <rPh sb="37" eb="38">
      <t>タイ</t>
    </rPh>
    <rPh sb="38" eb="41">
      <t>ゼンネンド</t>
    </rPh>
    <rPh sb="41" eb="43">
      <t>ゾウカ</t>
    </rPh>
    <rPh sb="43" eb="44">
      <t>リツ</t>
    </rPh>
    <phoneticPr fontId="12"/>
  </si>
  <si>
    <r>
      <t xml:space="preserve"> </t>
    </r>
    <r>
      <rPr>
        <sz val="11"/>
        <color theme="1"/>
        <rFont val="ＭＳ Ｐゴシック"/>
        <family val="2"/>
        <charset val="128"/>
        <scheme val="minor"/>
      </rPr>
      <t xml:space="preserve">  </t>
    </r>
    <r>
      <rPr>
        <sz val="11"/>
        <rFont val="ＭＳ 明朝"/>
        <family val="1"/>
        <charset val="128"/>
      </rPr>
      <t>10月１日現在の日本人数。</t>
    </r>
  </si>
  <si>
    <t>(2)　明治14年～18年は明治元年１月以来の旅券付与人員から返納人員を差し引いて算出したもの（現に海外にある人員とは多少の差異があるもの</t>
  </si>
  <si>
    <r>
      <rPr>
        <sz val="11"/>
        <color theme="1"/>
        <rFont val="ＭＳ Ｐゴシック"/>
        <family val="2"/>
        <charset val="128"/>
        <scheme val="minor"/>
      </rPr>
      <t>●平成</t>
    </r>
    <r>
      <rPr>
        <sz val="11"/>
        <rFont val="Arial"/>
        <family val="2"/>
      </rPr>
      <t>22</t>
    </r>
    <r>
      <rPr>
        <sz val="11"/>
        <color theme="1"/>
        <rFont val="ＭＳ Ｐゴシック"/>
        <family val="2"/>
        <charset val="128"/>
        <scheme val="minor"/>
      </rPr>
      <t>年～</t>
    </r>
    <r>
      <rPr>
        <sz val="11"/>
        <rFont val="Arial"/>
        <family val="2"/>
      </rPr>
      <t>24</t>
    </r>
    <r>
      <rPr>
        <sz val="11"/>
        <color theme="1"/>
        <rFont val="ＭＳ Ｐゴシック"/>
        <family val="2"/>
        <charset val="128"/>
        <scheme val="minor"/>
      </rPr>
      <t>年</t>
    </r>
    <r>
      <rPr>
        <sz val="11"/>
        <rFont val="Arial"/>
        <family val="2"/>
      </rPr>
      <t>(2010-2012)</t>
    </r>
    <rPh sb="1" eb="3">
      <t>ヘイセイ</t>
    </rPh>
    <rPh sb="5" eb="6">
      <t>ネン</t>
    </rPh>
    <rPh sb="9" eb="10">
      <t>ネン</t>
    </rPh>
    <phoneticPr fontId="12"/>
  </si>
  <si>
    <r>
      <t xml:space="preserve"> </t>
    </r>
    <r>
      <rPr>
        <sz val="11"/>
        <color theme="1"/>
        <rFont val="ＭＳ Ｐゴシック"/>
        <family val="2"/>
        <charset val="128"/>
        <scheme val="minor"/>
      </rPr>
      <t xml:space="preserve">  </t>
    </r>
    <r>
      <rPr>
        <sz val="11"/>
        <rFont val="ＭＳ 明朝"/>
        <family val="1"/>
        <charset val="128"/>
      </rPr>
      <t>と推察される）。明治22年以降は在外公館の報告に基づき外務省で調整したもの。</t>
    </r>
  </si>
  <si>
    <r>
      <t>2012</t>
    </r>
    <r>
      <rPr>
        <sz val="11"/>
        <rFont val="ＭＳ 明朝"/>
        <family val="1"/>
        <charset val="128"/>
      </rPr>
      <t>年度国民経済計算（</t>
    </r>
    <r>
      <rPr>
        <sz val="11"/>
        <rFont val="Arial"/>
        <family val="2"/>
      </rPr>
      <t>2005</t>
    </r>
    <r>
      <rPr>
        <sz val="11"/>
        <rFont val="ＭＳ 明朝"/>
        <family val="1"/>
        <charset val="128"/>
      </rPr>
      <t>年基準・</t>
    </r>
    <r>
      <rPr>
        <sz val="11"/>
        <rFont val="Arial"/>
        <family val="2"/>
      </rPr>
      <t>93SNA</t>
    </r>
    <r>
      <rPr>
        <sz val="11"/>
        <rFont val="ＭＳ 明朝"/>
        <family val="1"/>
        <charset val="128"/>
      </rPr>
      <t>）国内総生産（支出側）対前年度増加率</t>
    </r>
    <phoneticPr fontId="12"/>
  </si>
  <si>
    <t>(3)　「外地」（台湾，樺太，朝鮮）に在留する者は，日本に併合されるまでは海外在留者として取り扱われているが，併合以後は除かれている。</t>
  </si>
  <si>
    <r>
      <t xml:space="preserve"> </t>
    </r>
    <r>
      <rPr>
        <sz val="11"/>
        <color theme="1"/>
        <rFont val="ＭＳ Ｐゴシック"/>
        <family val="2"/>
        <charset val="128"/>
        <scheme val="minor"/>
      </rPr>
      <t xml:space="preserve">  </t>
    </r>
    <r>
      <rPr>
        <sz val="11"/>
        <rFont val="ＭＳ 明朝"/>
        <family val="1"/>
        <charset val="128"/>
      </rPr>
      <t>各外地の併合時点……台湾：明治28年５月８日　樺太：明治38年11月25日　朝鮮：明治43年８月22日</t>
    </r>
  </si>
  <si>
    <t xml:space="preserve"> a)　男女の別不詳を含む。</t>
  </si>
  <si>
    <t>〔資料〕　内閣統計局「日本帝国統計年鑑」各年版</t>
  </si>
  <si>
    <t>●昭和30年（1955）</t>
    <rPh sb="1" eb="3">
      <t>ショウワ</t>
    </rPh>
    <rPh sb="5" eb="6">
      <t>ネン</t>
    </rPh>
    <phoneticPr fontId="12"/>
  </si>
  <si>
    <r>
      <rPr>
        <sz val="11"/>
        <color theme="1"/>
        <rFont val="ＭＳ Ｐゴシック"/>
        <family val="3"/>
        <charset val="128"/>
      </rPr>
      <t>２－７</t>
    </r>
    <r>
      <rPr>
        <sz val="11"/>
        <color theme="1"/>
        <rFont val="Arial"/>
        <family val="2"/>
      </rPr>
      <t xml:space="preserve"> </t>
    </r>
    <r>
      <rPr>
        <sz val="11"/>
        <color theme="1"/>
        <rFont val="ＭＳ Ｐゴシック"/>
        <family val="3"/>
        <charset val="128"/>
      </rPr>
      <t>国別海外在留日本人数（昭和３０年～６０年）</t>
    </r>
    <phoneticPr fontId="12"/>
  </si>
  <si>
    <t>●昭和35年～昭和60年（1960-1985）</t>
    <rPh sb="1" eb="3">
      <t>ショウワ</t>
    </rPh>
    <rPh sb="5" eb="6">
      <t>ネン</t>
    </rPh>
    <rPh sb="7" eb="9">
      <t>ショウワ</t>
    </rPh>
    <rPh sb="11" eb="12">
      <t>ネン</t>
    </rPh>
    <phoneticPr fontId="12"/>
  </si>
  <si>
    <t>２－６ 地域別海外在留日本人数（昭和３５年～６０年）</t>
  </si>
  <si>
    <r>
      <rPr>
        <sz val="11"/>
        <color theme="1"/>
        <rFont val="ＭＳ Ｐゴシック"/>
        <family val="3"/>
        <charset val="128"/>
      </rPr>
      <t>●昭和</t>
    </r>
    <r>
      <rPr>
        <sz val="11"/>
        <color theme="1"/>
        <rFont val="Arial"/>
        <family val="2"/>
      </rPr>
      <t>61</t>
    </r>
    <r>
      <rPr>
        <sz val="11"/>
        <color theme="1"/>
        <rFont val="ＭＳ Ｐゴシック"/>
        <family val="3"/>
        <charset val="128"/>
      </rPr>
      <t>年～平成</t>
    </r>
    <r>
      <rPr>
        <sz val="11"/>
        <color theme="1"/>
        <rFont val="Arial"/>
        <family val="2"/>
      </rPr>
      <t>24</t>
    </r>
    <r>
      <rPr>
        <sz val="11"/>
        <color theme="1"/>
        <rFont val="ＭＳ Ｐゴシック"/>
        <family val="3"/>
        <charset val="128"/>
      </rPr>
      <t>年（1986-2012）</t>
    </r>
    <rPh sb="1" eb="3">
      <t>ショウワ</t>
    </rPh>
    <rPh sb="5" eb="6">
      <t>ネン</t>
    </rPh>
    <rPh sb="7" eb="9">
      <t>ヘイセイ</t>
    </rPh>
    <rPh sb="11" eb="12">
      <t>ネン</t>
    </rPh>
    <phoneticPr fontId="12"/>
  </si>
  <si>
    <t>「海外在留邦人数調査」、外務省</t>
    <rPh sb="12" eb="15">
      <t>ガイムショウ</t>
    </rPh>
    <phoneticPr fontId="12"/>
  </si>
  <si>
    <t>大臣官房司法法制部司法法制課「出入国管理統計年報」，入国管理局「在留外国人統計」</t>
    <phoneticPr fontId="12"/>
  </si>
  <si>
    <t xml:space="preserve">  をいう。</t>
    <phoneticPr fontId="12"/>
  </si>
  <si>
    <t xml:space="preserve">  理に関する特例法（平成3年法律第71号）第3条該当者及び第4，5条の許可を受けている者</t>
    <phoneticPr fontId="12"/>
  </si>
  <si>
    <t xml:space="preserve">   「特別永住者」とは，日本国との平和条約に基づき日本の国籍を離脱した者等の出入国管</t>
    <phoneticPr fontId="12"/>
  </si>
  <si>
    <t xml:space="preserve"> 1) 台湾，香港及びマカオを含む。</t>
    <phoneticPr fontId="12"/>
  </si>
  <si>
    <t xml:space="preserve">  昭和24年は10月末日現在。</t>
    <phoneticPr fontId="12"/>
  </si>
  <si>
    <t>13　</t>
    <phoneticPr fontId="12"/>
  </si>
  <si>
    <t>12　</t>
    <phoneticPr fontId="12"/>
  </si>
  <si>
    <t>11　</t>
    <phoneticPr fontId="12"/>
  </si>
  <si>
    <t>　10　</t>
    <phoneticPr fontId="12"/>
  </si>
  <si>
    <t>9　</t>
    <phoneticPr fontId="12"/>
  </si>
  <si>
    <t>8　</t>
    <phoneticPr fontId="12"/>
  </si>
  <si>
    <t>7　</t>
    <phoneticPr fontId="12"/>
  </si>
  <si>
    <t>6　</t>
    <phoneticPr fontId="12"/>
  </si>
  <si>
    <t>5　</t>
    <phoneticPr fontId="12"/>
  </si>
  <si>
    <t xml:space="preserve">4  </t>
    <phoneticPr fontId="12"/>
  </si>
  <si>
    <t>63　</t>
    <phoneticPr fontId="12"/>
  </si>
  <si>
    <t>61　</t>
    <phoneticPr fontId="12"/>
  </si>
  <si>
    <t>Non-permanent residents</t>
    <phoneticPr fontId="12"/>
  </si>
  <si>
    <t>非永住者数</t>
    <rPh sb="0" eb="1">
      <t>ヒ</t>
    </rPh>
    <rPh sb="1" eb="4">
      <t>エイジュウシャ</t>
    </rPh>
    <rPh sb="4" eb="5">
      <t>スウ</t>
    </rPh>
    <phoneticPr fontId="12"/>
  </si>
  <si>
    <t>15　</t>
    <phoneticPr fontId="12"/>
  </si>
  <si>
    <t>14　</t>
    <phoneticPr fontId="12"/>
  </si>
  <si>
    <t>Permanent residents</t>
    <phoneticPr fontId="12"/>
  </si>
  <si>
    <t>永住者数</t>
    <rPh sb="0" eb="3">
      <t>エイジュウシャ</t>
    </rPh>
    <rPh sb="3" eb="4">
      <t>スウ</t>
    </rPh>
    <phoneticPr fontId="12"/>
  </si>
  <si>
    <t>3　</t>
    <phoneticPr fontId="12"/>
  </si>
  <si>
    <t>2　</t>
    <phoneticPr fontId="12"/>
  </si>
  <si>
    <t>62　</t>
    <phoneticPr fontId="12"/>
  </si>
  <si>
    <t>60　</t>
    <phoneticPr fontId="12"/>
  </si>
  <si>
    <t>59　</t>
    <phoneticPr fontId="12"/>
  </si>
  <si>
    <t>58　</t>
    <phoneticPr fontId="12"/>
  </si>
  <si>
    <t>57　</t>
    <phoneticPr fontId="12"/>
  </si>
  <si>
    <t>56　</t>
    <phoneticPr fontId="12"/>
  </si>
  <si>
    <t>55　</t>
    <phoneticPr fontId="12"/>
  </si>
  <si>
    <t>54　</t>
    <phoneticPr fontId="12"/>
  </si>
  <si>
    <t>53　</t>
    <phoneticPr fontId="12"/>
  </si>
  <si>
    <t>52　</t>
    <phoneticPr fontId="12"/>
  </si>
  <si>
    <t>51　</t>
    <phoneticPr fontId="12"/>
  </si>
  <si>
    <t>50　</t>
    <phoneticPr fontId="12"/>
  </si>
  <si>
    <t>49　</t>
    <phoneticPr fontId="12"/>
  </si>
  <si>
    <t>48　</t>
    <phoneticPr fontId="12"/>
  </si>
  <si>
    <t>47　</t>
    <phoneticPr fontId="12"/>
  </si>
  <si>
    <t>46　</t>
    <phoneticPr fontId="12"/>
  </si>
  <si>
    <t xml:space="preserve">　45  </t>
    <phoneticPr fontId="12"/>
  </si>
  <si>
    <t>44　</t>
    <phoneticPr fontId="12"/>
  </si>
  <si>
    <t>43　</t>
    <phoneticPr fontId="12"/>
  </si>
  <si>
    <t>42　</t>
    <phoneticPr fontId="12"/>
  </si>
  <si>
    <t>41　</t>
    <phoneticPr fontId="12"/>
  </si>
  <si>
    <t>40　</t>
    <phoneticPr fontId="12"/>
  </si>
  <si>
    <t>39　</t>
    <phoneticPr fontId="12"/>
  </si>
  <si>
    <t>38　</t>
    <phoneticPr fontId="12"/>
  </si>
  <si>
    <t>37　</t>
    <phoneticPr fontId="12"/>
  </si>
  <si>
    <t>36　</t>
    <phoneticPr fontId="12"/>
  </si>
  <si>
    <t>35　</t>
    <phoneticPr fontId="12"/>
  </si>
  <si>
    <t>34　</t>
    <phoneticPr fontId="12"/>
  </si>
  <si>
    <t>33　</t>
    <phoneticPr fontId="12"/>
  </si>
  <si>
    <t>32　</t>
    <phoneticPr fontId="12"/>
  </si>
  <si>
    <t>31　</t>
    <phoneticPr fontId="12"/>
  </si>
  <si>
    <t>30　</t>
    <phoneticPr fontId="12"/>
  </si>
  <si>
    <t>29　</t>
    <phoneticPr fontId="12"/>
  </si>
  <si>
    <t>28　</t>
    <phoneticPr fontId="12"/>
  </si>
  <si>
    <t>27　</t>
    <phoneticPr fontId="12"/>
  </si>
  <si>
    <t>26　</t>
    <phoneticPr fontId="12"/>
  </si>
  <si>
    <t>25　</t>
    <phoneticPr fontId="12"/>
  </si>
  <si>
    <t>Total</t>
    <phoneticPr fontId="12"/>
  </si>
  <si>
    <t>西暦</t>
    <rPh sb="0" eb="2">
      <t>セイレキ</t>
    </rPh>
    <phoneticPr fontId="4"/>
  </si>
  <si>
    <t>Year</t>
    <phoneticPr fontId="4"/>
  </si>
  <si>
    <t>「日本の長期統計系列」、総務省統計局、 "http://www.stat.go.jp/data/chouki/02.htm" (標題2-12, accessed 6 Oct.2014)</t>
    <phoneticPr fontId="4"/>
  </si>
  <si>
    <t>●昭和22年～平成21年(1947-2009)</t>
    <rPh sb="1" eb="3">
      <t>ショウワ</t>
    </rPh>
    <rPh sb="5" eb="6">
      <t>ネン</t>
    </rPh>
    <rPh sb="7" eb="9">
      <t>ヘイセイ</t>
    </rPh>
    <rPh sb="11" eb="12">
      <t>ネン</t>
    </rPh>
    <phoneticPr fontId="12"/>
  </si>
  <si>
    <t>「在留外国人統計」、法務省出入国管理局</t>
    <rPh sb="1" eb="3">
      <t>ザイリュウ</t>
    </rPh>
    <rPh sb="3" eb="5">
      <t>ガイコク</t>
    </rPh>
    <rPh sb="5" eb="6">
      <t>ジン</t>
    </rPh>
    <rPh sb="6" eb="8">
      <t>トウケイ</t>
    </rPh>
    <rPh sb="10" eb="13">
      <t>ホウムショウ</t>
    </rPh>
    <rPh sb="13" eb="15">
      <t>シュツニュウ</t>
    </rPh>
    <rPh sb="15" eb="16">
      <t>コク</t>
    </rPh>
    <rPh sb="16" eb="19">
      <t>カンリキョク</t>
    </rPh>
    <phoneticPr fontId="4"/>
  </si>
  <si>
    <t>「登録外国人統計」、法務省出入国管理局</t>
    <rPh sb="1" eb="3">
      <t>トウロク</t>
    </rPh>
    <rPh sb="3" eb="5">
      <t>ガイコク</t>
    </rPh>
    <rPh sb="5" eb="6">
      <t>ジン</t>
    </rPh>
    <rPh sb="6" eb="8">
      <t>トウケイ</t>
    </rPh>
    <rPh sb="10" eb="13">
      <t>ホウムショウ</t>
    </rPh>
    <rPh sb="13" eb="15">
      <t>シュツニュウ</t>
    </rPh>
    <rPh sb="15" eb="16">
      <t>コク</t>
    </rPh>
    <rPh sb="16" eb="19">
      <t>カンリキョク</t>
    </rPh>
    <phoneticPr fontId="4"/>
  </si>
  <si>
    <t>●平成22年～23年(2010-2011)</t>
    <rPh sb="1" eb="3">
      <t>ヘイセイ</t>
    </rPh>
    <rPh sb="5" eb="6">
      <t>ネン</t>
    </rPh>
    <rPh sb="9" eb="10">
      <t>ネン</t>
    </rPh>
    <phoneticPr fontId="12"/>
  </si>
  <si>
    <t>●平成24年～25年(2012-2013)</t>
    <rPh sb="1" eb="3">
      <t>ヘイセイ</t>
    </rPh>
    <rPh sb="5" eb="6">
      <t>ネン</t>
    </rPh>
    <rPh sb="9" eb="10">
      <t>ネン</t>
    </rPh>
    <phoneticPr fontId="12"/>
  </si>
  <si>
    <r>
      <rPr>
        <sz val="12"/>
        <rFont val="ＭＳ Ｐゴシック"/>
        <family val="3"/>
        <charset val="128"/>
      </rPr>
      <t>図</t>
    </r>
    <r>
      <rPr>
        <sz val="12"/>
        <rFont val="Arial"/>
        <family val="2"/>
      </rPr>
      <t xml:space="preserve"> 4  </t>
    </r>
    <r>
      <rPr>
        <sz val="12"/>
        <rFont val="ＭＳ Ｐゴシック"/>
        <family val="3"/>
        <charset val="128"/>
      </rPr>
      <t>在留外国人数と在外邦人数の推移と経済成長（日本）</t>
    </r>
    <phoneticPr fontId="4"/>
  </si>
  <si>
    <r>
      <rPr>
        <sz val="12"/>
        <rFont val="ＭＳ ゴシック"/>
        <family val="3"/>
        <charset val="128"/>
      </rPr>
      <t>図</t>
    </r>
    <r>
      <rPr>
        <sz val="12"/>
        <rFont val="Arial"/>
        <family val="2"/>
      </rPr>
      <t xml:space="preserve"> 5  </t>
    </r>
    <r>
      <rPr>
        <sz val="12"/>
        <rFont val="ＭＳ ゴシック"/>
        <family val="3"/>
        <charset val="128"/>
      </rPr>
      <t>在留外国人数（永住者・非永住者別）の推移（</t>
    </r>
    <r>
      <rPr>
        <sz val="12"/>
        <rFont val="Arial"/>
        <family val="2"/>
      </rPr>
      <t>1947</t>
    </r>
    <r>
      <rPr>
        <sz val="12"/>
        <rFont val="ＭＳ ゴシック"/>
        <family val="3"/>
        <charset val="128"/>
      </rPr>
      <t>年以降）</t>
    </r>
  </si>
  <si>
    <t>GDP per capita (current US$) 2010</t>
    <phoneticPr fontId="4"/>
  </si>
  <si>
    <t>GDP growth (annual %) 2010</t>
    <phoneticPr fontId="4"/>
  </si>
  <si>
    <t>国名</t>
    <rPh sb="0" eb="1">
      <t>クニ</t>
    </rPh>
    <rPh sb="1" eb="2">
      <t>メイ</t>
    </rPh>
    <phoneticPr fontId="4"/>
  </si>
  <si>
    <r>
      <t xml:space="preserve">p.198 </t>
    </r>
    <r>
      <rPr>
        <sz val="12"/>
        <rFont val="ＭＳ Ｐゴシック"/>
        <family val="3"/>
        <charset val="128"/>
      </rPr>
      <t>国別の出移民割合と経済水準の割合の相関</t>
    </r>
    <r>
      <rPr>
        <sz val="12"/>
        <rFont val="Arial"/>
        <family val="2"/>
      </rPr>
      <t xml:space="preserve"> </t>
    </r>
    <r>
      <rPr>
        <sz val="12"/>
        <rFont val="ＭＳ Ｐゴシック"/>
        <family val="3"/>
        <charset val="128"/>
      </rPr>
      <t>計算データ</t>
    </r>
    <rPh sb="26" eb="28">
      <t>ケイサン</t>
    </rPh>
    <phoneticPr fontId="4"/>
  </si>
  <si>
    <r>
      <rPr>
        <sz val="11"/>
        <rFont val="ＭＳ Ｐゴシック"/>
        <family val="2"/>
        <charset val="128"/>
      </rPr>
      <t>出移民割合（</t>
    </r>
    <r>
      <rPr>
        <sz val="11"/>
        <rFont val="Arial"/>
        <family val="2"/>
      </rPr>
      <t>%</t>
    </r>
    <r>
      <rPr>
        <sz val="11"/>
        <rFont val="ＭＳ Ｐゴシック"/>
        <family val="2"/>
        <charset val="128"/>
      </rPr>
      <t>）</t>
    </r>
    <r>
      <rPr>
        <sz val="11"/>
        <rFont val="Arial"/>
        <family val="2"/>
      </rPr>
      <t>2010</t>
    </r>
    <rPh sb="0" eb="1">
      <t>シュツ</t>
    </rPh>
    <rPh sb="1" eb="3">
      <t>イミン</t>
    </rPh>
    <rPh sb="3" eb="5">
      <t>ワリアイ</t>
    </rPh>
    <phoneticPr fontId="4"/>
  </si>
  <si>
    <t>出移民割合=出移民数/人口数</t>
    <rPh sb="0" eb="1">
      <t>シュツ</t>
    </rPh>
    <rPh sb="1" eb="3">
      <t>イミン</t>
    </rPh>
    <rPh sb="3" eb="5">
      <t>ワリアイ</t>
    </rPh>
    <rPh sb="6" eb="7">
      <t>シュツ</t>
    </rPh>
    <rPh sb="7" eb="9">
      <t>イミン</t>
    </rPh>
    <rPh sb="9" eb="10">
      <t>スウ</t>
    </rPh>
    <rPh sb="11" eb="13">
      <t>ジンコウ</t>
    </rPh>
    <rPh sb="13" eb="14">
      <t>スウ</t>
    </rPh>
    <phoneticPr fontId="4"/>
  </si>
  <si>
    <r>
      <rPr>
        <sz val="11"/>
        <rFont val="ＭＳ Ｐゴシック"/>
        <family val="2"/>
        <charset val="128"/>
      </rPr>
      <t>　出移民数</t>
    </r>
    <r>
      <rPr>
        <sz val="11"/>
        <rFont val="Arial"/>
        <family val="2"/>
      </rPr>
      <t>: United Nations, Department of Economic and Social Affairs, Population Division (2013a) Trends in International Migrant Stock: Migrants by Destination and Origin, United Nations database, POP/DB/MIG/Stock/Rev.2013.</t>
    </r>
    <rPh sb="1" eb="2">
      <t>シュツ</t>
    </rPh>
    <rPh sb="2" eb="4">
      <t>イミン</t>
    </rPh>
    <rPh sb="4" eb="5">
      <t>スウ</t>
    </rPh>
    <phoneticPr fontId="4"/>
  </si>
  <si>
    <r>
      <rPr>
        <sz val="11"/>
        <rFont val="ＭＳ Ｐゴシック"/>
        <family val="3"/>
        <charset val="128"/>
      </rPr>
      <t>　人口数</t>
    </r>
    <r>
      <rPr>
        <sz val="11"/>
        <rFont val="Arial"/>
        <family val="2"/>
      </rPr>
      <t xml:space="preserve"> : United Nations, Department of Economic and Social Affairs, Population Division (2013b)</t>
    </r>
    <rPh sb="1" eb="3">
      <t>ジンコウ</t>
    </rPh>
    <rPh sb="3" eb="4">
      <t>スウ</t>
    </rPh>
    <phoneticPr fontId="4"/>
  </si>
  <si>
    <t>GDP growth (annual %) 2010, GDP per capita (current US$) 2010 : World Development Indicators, The World Bank</t>
    <phoneticPr fontId="4"/>
  </si>
  <si>
    <t>●データ出典</t>
    <rPh sb="4" eb="6">
      <t>シュッテン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</si>
</sst>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
    <numFmt numFmtId="177" formatCode="0.0%"/>
    <numFmt numFmtId="178" formatCode="#\ ###\ ###\ ##0;\-#\ ###\ ###\ ##0;0"/>
    <numFmt numFmtId="179" formatCode="_(* #,##0.00_);_(* \(#,##0.00\);_(* &quot;-&quot;??_);_(@_)"/>
    <numFmt numFmtId="180" formatCode="mmm\ dd\,\ yyyy"/>
    <numFmt numFmtId="181" formatCode="0.0_);[Red]\(0.0\)"/>
    <numFmt numFmtId="182" formatCode="##\ ###\ ##0"/>
    <numFmt numFmtId="183" formatCode="0.00_ "/>
    <numFmt numFmtId="184" formatCode="##,###,##0"/>
    <numFmt numFmtId="185" formatCode="&quot;明治&quot;0&quot;年&quot;"/>
    <numFmt numFmtId="186" formatCode="0_);[Red]\(0\)"/>
    <numFmt numFmtId="187" formatCode="&quot;大正&quot;0&quot;年&quot;"/>
    <numFmt numFmtId="188" formatCode="&quot;昭和&quot;0&quot;年&quot;"/>
  </numFmts>
  <fonts count="70">
    <font>
      <sz val="11"/>
      <color theme="1"/>
      <name val="ＭＳ Ｐゴシック"/>
      <family val="2"/>
      <charset val="128"/>
      <scheme val="minor"/>
    </font>
    <font>
      <sz val="11"/>
      <color theme="1"/>
      <name val="ＭＳ Ｐゴシック"/>
      <family val="2"/>
      <charset val="128"/>
      <scheme val="minor"/>
    </font>
    <font>
      <sz val="8"/>
      <name val="Arial"/>
      <family val="2"/>
    </font>
    <font>
      <sz val="10"/>
      <name val="Arial"/>
      <family val="2"/>
    </font>
    <font>
      <sz val="6"/>
      <name val="ＭＳ Ｐゴシック"/>
      <family val="2"/>
      <charset val="128"/>
      <scheme val="minor"/>
    </font>
    <font>
      <sz val="10"/>
      <name val="ＭＳ Ｐゴシック"/>
      <family val="3"/>
      <charset val="128"/>
    </font>
    <font>
      <sz val="10"/>
      <color indexed="8"/>
      <name val="ＭＳ Ｐゴシック"/>
      <family val="3"/>
      <charset val="128"/>
    </font>
    <font>
      <sz val="10"/>
      <color theme="1"/>
      <name val="Arial"/>
      <family val="2"/>
    </font>
    <font>
      <sz val="10"/>
      <color theme="1"/>
      <name val="ＭＳ Ｐゴシック"/>
      <family val="3"/>
      <charset val="128"/>
    </font>
    <font>
      <sz val="12"/>
      <color theme="1"/>
      <name val="Arial"/>
      <family val="2"/>
    </font>
    <font>
      <sz val="12"/>
      <color theme="1"/>
      <name val="ＭＳ Ｐゴシック"/>
      <family val="3"/>
      <charset val="128"/>
    </font>
    <font>
      <sz val="10"/>
      <color indexed="8"/>
      <name val="MS Sans Serif"/>
      <family val="2"/>
    </font>
    <font>
      <sz val="6"/>
      <name val="ＭＳ Ｐゴシック"/>
      <family val="3"/>
      <charset val="128"/>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family val="3"/>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9"/>
      <name val="Times New Roman"/>
      <family val="1"/>
    </font>
    <font>
      <b/>
      <sz val="11"/>
      <color indexed="63"/>
      <name val="Calibri"/>
      <family val="2"/>
    </font>
    <font>
      <i/>
      <sz val="8"/>
      <name val="Tms Rmn"/>
      <family val="1"/>
    </font>
    <font>
      <b/>
      <sz val="18"/>
      <color indexed="56"/>
      <name val="Cambria"/>
      <family val="1"/>
    </font>
    <font>
      <b/>
      <sz val="8"/>
      <name val="Tms Rmn"/>
      <family val="1"/>
    </font>
    <font>
      <b/>
      <sz val="11"/>
      <color indexed="8"/>
      <name val="Calibri"/>
      <family val="2"/>
    </font>
    <font>
      <sz val="11"/>
      <color indexed="10"/>
      <name val="Calibri"/>
      <family val="2"/>
    </font>
    <font>
      <sz val="11"/>
      <color theme="1"/>
      <name val="Arial"/>
      <family val="2"/>
    </font>
    <font>
      <sz val="11"/>
      <name val="Arial"/>
      <family val="2"/>
    </font>
    <font>
      <sz val="8"/>
      <color theme="1"/>
      <name val="ＭＳ Ｐゴシック"/>
      <family val="2"/>
      <charset val="128"/>
      <scheme val="minor"/>
    </font>
    <font>
      <sz val="11"/>
      <name val="ＭＳ Ｐゴシック"/>
      <family val="3"/>
      <charset val="128"/>
    </font>
    <font>
      <sz val="11"/>
      <color indexed="8"/>
      <name val="ＭＳ Ｐゴシック"/>
      <family val="3"/>
      <charset val="128"/>
    </font>
    <font>
      <sz val="12"/>
      <name val="Arial"/>
      <family val="2"/>
    </font>
    <font>
      <sz val="12"/>
      <name val="ＭＳ Ｐゴシック"/>
      <family val="3"/>
      <charset val="128"/>
    </font>
    <font>
      <sz val="8"/>
      <color indexed="8"/>
      <name val="Calibri"/>
      <family val="2"/>
    </font>
    <font>
      <sz val="8"/>
      <color theme="1"/>
      <name val="ＭＳ Ｐゴシック"/>
      <family val="2"/>
      <scheme val="minor"/>
    </font>
    <font>
      <sz val="12"/>
      <name val="ＭＳ Ｐゴシック"/>
      <family val="2"/>
      <charset val="128"/>
    </font>
    <font>
      <sz val="11"/>
      <name val="ＭＳ 明朝"/>
      <family val="1"/>
      <charset val="128"/>
    </font>
    <font>
      <sz val="11"/>
      <color indexed="8"/>
      <name val="ＭＳ 明朝"/>
      <family val="1"/>
      <charset val="128"/>
    </font>
    <font>
      <sz val="11"/>
      <color theme="1"/>
      <name val="ＭＳ Ｐゴシック"/>
      <family val="3"/>
      <charset val="128"/>
    </font>
    <font>
      <sz val="12"/>
      <name val="標準明朝"/>
      <family val="1"/>
      <charset val="128"/>
    </font>
    <font>
      <sz val="10"/>
      <color theme="1"/>
      <name val="ＭＳ 明朝"/>
      <family val="1"/>
      <charset val="128"/>
    </font>
    <font>
      <sz val="11"/>
      <color indexed="8"/>
      <name val="Times New Roman"/>
      <family val="1"/>
    </font>
    <font>
      <sz val="9"/>
      <color indexed="8"/>
      <name val="ＭＳ 明朝"/>
      <family val="1"/>
      <charset val="128"/>
    </font>
    <font>
      <sz val="9"/>
      <color indexed="8"/>
      <name val="Times New Roman"/>
      <family val="1"/>
    </font>
    <font>
      <sz val="11"/>
      <name val="明朝"/>
      <family val="3"/>
      <charset val="128"/>
    </font>
    <font>
      <sz val="11"/>
      <name val="Times New Roman"/>
      <family val="1"/>
    </font>
    <font>
      <sz val="6"/>
      <name val="ＭＳ Ｐ明朝"/>
      <family val="1"/>
      <charset val="128"/>
    </font>
    <font>
      <b/>
      <sz val="9"/>
      <color indexed="81"/>
      <name val="ＭＳ Ｐゴシック"/>
      <family val="3"/>
      <charset val="128"/>
    </font>
    <font>
      <sz val="9"/>
      <color indexed="81"/>
      <name val="ＭＳ Ｐゴシック"/>
      <family val="3"/>
      <charset val="128"/>
    </font>
    <font>
      <sz val="11"/>
      <name val="明朝"/>
      <family val="1"/>
      <charset val="128"/>
    </font>
    <font>
      <sz val="9"/>
      <color indexed="8"/>
      <name val="ＭＳ Ｐ明朝"/>
      <family val="1"/>
      <charset val="128"/>
    </font>
    <font>
      <sz val="11"/>
      <color indexed="8"/>
      <name val="ＭＳ Ｐ明朝"/>
      <family val="1"/>
      <charset val="128"/>
    </font>
    <font>
      <sz val="12"/>
      <name val="ＭＳ ゴシック"/>
      <family val="3"/>
      <charset val="128"/>
    </font>
    <font>
      <sz val="11"/>
      <name val="ＭＳ Ｐゴシック"/>
      <family val="2"/>
      <charset val="128"/>
    </font>
    <font>
      <sz val="10"/>
      <color theme="1"/>
      <name val="Times New Roman"/>
      <family val="1"/>
    </font>
    <font>
      <i/>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s>
  <cellStyleXfs count="89">
    <xf numFmtId="0" fontId="0" fillId="0" borderId="0">
      <alignment vertical="center"/>
    </xf>
    <xf numFmtId="38" fontId="1"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2">
      <alignment horizontal="center" vertical="center"/>
    </xf>
    <xf numFmtId="0" fontId="16" fillId="3" borderId="0" applyNumberFormat="0" applyBorder="0" applyAlignment="0" applyProtection="0"/>
    <xf numFmtId="0" fontId="17" fillId="20" borderId="3" applyNumberFormat="0" applyAlignment="0" applyProtection="0"/>
    <xf numFmtId="0" fontId="18" fillId="21" borderId="4" applyNumberFormat="0" applyAlignment="0" applyProtection="0"/>
    <xf numFmtId="1" fontId="19" fillId="22" borderId="1">
      <alignment horizontal="right" vertical="center"/>
    </xf>
    <xf numFmtId="0" fontId="19" fillId="23" borderId="1">
      <alignment horizontal="center" vertical="center"/>
    </xf>
    <xf numFmtId="1" fontId="19" fillId="22" borderId="1">
      <alignment horizontal="right" vertical="center"/>
    </xf>
    <xf numFmtId="0" fontId="3" fillId="22" borderId="0"/>
    <xf numFmtId="0" fontId="20" fillId="22" borderId="1">
      <alignment horizontal="left" vertical="center"/>
    </xf>
    <xf numFmtId="179" fontId="3" fillId="0" borderId="0" applyFont="0" applyFill="0" applyBorder="0" applyAlignment="0" applyProtection="0"/>
    <xf numFmtId="176" fontId="15" fillId="0" borderId="0" applyBorder="0"/>
    <xf numFmtId="176" fontId="15" fillId="0" borderId="5"/>
    <xf numFmtId="0" fontId="21" fillId="0" borderId="0" applyNumberFormat="0" applyFill="0" applyBorder="0" applyAlignment="0" applyProtection="0"/>
    <xf numFmtId="0" fontId="22" fillId="4" borderId="0" applyNumberFormat="0" applyBorder="0" applyAlignment="0" applyProtection="0"/>
    <xf numFmtId="0" fontId="23" fillId="0" borderId="0"/>
    <xf numFmtId="0" fontId="23" fillId="0" borderId="0">
      <alignment horizontal="left" indent="1"/>
    </xf>
    <xf numFmtId="0" fontId="3" fillId="0" borderId="0">
      <alignment horizontal="left" indent="2"/>
    </xf>
    <xf numFmtId="0" fontId="3" fillId="0" borderId="0">
      <alignment horizontal="left" indent="3"/>
    </xf>
    <xf numFmtId="0" fontId="3" fillId="0" borderId="0">
      <alignment horizontal="left" indent="4"/>
    </xf>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xf numFmtId="0" fontId="29" fillId="7" borderId="3" applyNumberFormat="0" applyAlignment="0" applyProtection="0"/>
    <xf numFmtId="0" fontId="30" fillId="0" borderId="9" applyNumberFormat="0" applyFill="0" applyAlignment="0" applyProtection="0"/>
    <xf numFmtId="0" fontId="31" fillId="24" borderId="0" applyNumberFormat="0" applyBorder="0" applyAlignment="0" applyProtection="0"/>
    <xf numFmtId="0" fontId="3" fillId="0" borderId="0"/>
    <xf numFmtId="0" fontId="3" fillId="0" borderId="0"/>
    <xf numFmtId="0" fontId="32" fillId="0" borderId="0"/>
    <xf numFmtId="0" fontId="2" fillId="25" borderId="10" applyNumberFormat="0" applyFont="0" applyAlignment="0" applyProtection="0"/>
    <xf numFmtId="0" fontId="33" fillId="0" borderId="0">
      <alignment horizontal="left"/>
    </xf>
    <xf numFmtId="0" fontId="34" fillId="20" borderId="11" applyNumberFormat="0" applyAlignment="0" applyProtection="0"/>
    <xf numFmtId="9" fontId="3" fillId="0" borderId="0" applyFont="0" applyFill="0" applyBorder="0" applyAlignment="0" applyProtection="0"/>
    <xf numFmtId="0" fontId="15" fillId="0" borderId="12">
      <alignment horizontal="center" vertical="center"/>
    </xf>
    <xf numFmtId="180" fontId="3" fillId="0" borderId="0" applyFill="0" applyBorder="0" applyAlignment="0" applyProtection="0">
      <alignment wrapText="1"/>
    </xf>
    <xf numFmtId="0" fontId="23" fillId="0" borderId="0" applyNumberFormat="0" applyFill="0" applyBorder="0">
      <alignment horizontal="center" wrapText="1"/>
    </xf>
    <xf numFmtId="0" fontId="23" fillId="0" borderId="0" applyNumberFormat="0" applyFill="0" applyBorder="0">
      <alignment horizontal="center" wrapText="1"/>
    </xf>
    <xf numFmtId="0" fontId="35" fillId="0" borderId="0"/>
    <xf numFmtId="0" fontId="36" fillId="0" borderId="0" applyNumberFormat="0" applyFill="0" applyBorder="0" applyAlignment="0" applyProtection="0"/>
    <xf numFmtId="0" fontId="37" fillId="0" borderId="0"/>
    <xf numFmtId="0" fontId="38" fillId="0" borderId="13" applyNumberFormat="0" applyFill="0" applyAlignment="0" applyProtection="0"/>
    <xf numFmtId="0" fontId="39" fillId="0" borderId="0" applyNumberFormat="0" applyFill="0" applyBorder="0" applyAlignment="0" applyProtection="0"/>
    <xf numFmtId="0" fontId="47" fillId="0" borderId="0"/>
    <xf numFmtId="0" fontId="48" fillId="0" borderId="0"/>
    <xf numFmtId="0" fontId="50" fillId="0" borderId="0"/>
    <xf numFmtId="0" fontId="43" fillId="0" borderId="0"/>
    <xf numFmtId="0" fontId="43" fillId="0" borderId="0">
      <alignment vertical="center"/>
    </xf>
    <xf numFmtId="0" fontId="1" fillId="0" borderId="0">
      <alignment vertical="center"/>
    </xf>
    <xf numFmtId="38" fontId="1" fillId="0" borderId="0" applyFont="0" applyFill="0" applyBorder="0" applyAlignment="0" applyProtection="0">
      <alignment vertical="center"/>
    </xf>
    <xf numFmtId="0" fontId="53" fillId="0" borderId="0"/>
    <xf numFmtId="38" fontId="43" fillId="0" borderId="0" applyFont="0" applyFill="0" applyBorder="0" applyAlignment="0" applyProtection="0">
      <alignment vertical="center"/>
    </xf>
    <xf numFmtId="0" fontId="50" fillId="0" borderId="0"/>
    <xf numFmtId="38" fontId="43" fillId="0" borderId="0" applyFont="0" applyFill="0" applyBorder="0" applyAlignment="0" applyProtection="0"/>
    <xf numFmtId="0" fontId="58" fillId="0" borderId="0"/>
    <xf numFmtId="0" fontId="44" fillId="0" borderId="0">
      <alignment vertical="center"/>
    </xf>
    <xf numFmtId="0" fontId="63" fillId="0" borderId="0"/>
    <xf numFmtId="9" fontId="43" fillId="0" borderId="0" applyFont="0" applyFill="0" applyBorder="0" applyAlignment="0" applyProtection="0">
      <alignment vertical="center"/>
    </xf>
  </cellStyleXfs>
  <cellXfs count="137">
    <xf numFmtId="0" fontId="0" fillId="0" borderId="0" xfId="0">
      <alignment vertical="center"/>
    </xf>
    <xf numFmtId="0" fontId="3" fillId="0" borderId="0" xfId="2" applyFont="1"/>
    <xf numFmtId="38" fontId="3" fillId="0" borderId="0" xfId="1" applyFont="1" applyAlignment="1"/>
    <xf numFmtId="0" fontId="5" fillId="0" borderId="1" xfId="1" quotePrefix="1" applyNumberFormat="1" applyFont="1" applyFill="1" applyBorder="1" applyAlignment="1">
      <alignment horizontal="left" vertical="center"/>
    </xf>
    <xf numFmtId="38" fontId="5" fillId="0" borderId="1" xfId="1" applyFont="1" applyBorder="1" applyAlignment="1">
      <alignment horizontal="center"/>
    </xf>
    <xf numFmtId="38" fontId="6" fillId="0" borderId="1" xfId="1" applyFont="1" applyFill="1" applyBorder="1" applyAlignment="1">
      <alignment horizontal="center"/>
    </xf>
    <xf numFmtId="38" fontId="5" fillId="0" borderId="1" xfId="1" applyFont="1" applyFill="1" applyBorder="1" applyAlignment="1">
      <alignment horizontal="center" vertical="center"/>
    </xf>
    <xf numFmtId="0" fontId="5" fillId="0" borderId="1" xfId="2" applyFont="1" applyBorder="1" applyAlignment="1">
      <alignment horizontal="center"/>
    </xf>
    <xf numFmtId="0" fontId="3" fillId="0" borderId="1" xfId="2" applyFont="1" applyBorder="1" applyAlignment="1">
      <alignment horizontal="center"/>
    </xf>
    <xf numFmtId="0" fontId="3" fillId="0" borderId="1" xfId="2" applyFont="1" applyBorder="1"/>
    <xf numFmtId="38" fontId="3" fillId="0" borderId="1" xfId="1" applyFont="1" applyBorder="1" applyAlignment="1"/>
    <xf numFmtId="0" fontId="7" fillId="0" borderId="0" xfId="2" applyFont="1"/>
    <xf numFmtId="0" fontId="2" fillId="0" borderId="0" xfId="2" applyFont="1"/>
    <xf numFmtId="38" fontId="41" fillId="0" borderId="0" xfId="4" applyFont="1" applyAlignment="1"/>
    <xf numFmtId="177" fontId="42" fillId="0" borderId="0" xfId="3" applyNumberFormat="1" applyFont="1" applyAlignment="1"/>
    <xf numFmtId="0" fontId="41" fillId="0" borderId="0" xfId="2" applyFont="1"/>
    <xf numFmtId="0" fontId="41" fillId="0" borderId="0" xfId="2" applyFont="1" applyFill="1" applyBorder="1" applyAlignment="1">
      <alignment horizontal="center" vertical="center"/>
    </xf>
    <xf numFmtId="0" fontId="41" fillId="0" borderId="0" xfId="2" applyFont="1" applyFill="1" applyBorder="1" applyAlignment="1">
      <alignment horizontal="left"/>
    </xf>
    <xf numFmtId="0" fontId="41" fillId="0" borderId="0" xfId="2" applyFont="1" applyFill="1" applyBorder="1"/>
    <xf numFmtId="0" fontId="41" fillId="0" borderId="0" xfId="2" quotePrefix="1" applyFont="1" applyFill="1" applyBorder="1" applyAlignment="1">
      <alignment horizontal="left" vertical="center"/>
    </xf>
    <xf numFmtId="0" fontId="43" fillId="0" borderId="0" xfId="2" applyFont="1"/>
    <xf numFmtId="0" fontId="41" fillId="0" borderId="0" xfId="2" applyFont="1" applyFill="1" applyBorder="1" applyAlignment="1">
      <alignment horizontal="center" vertical="center" wrapText="1"/>
    </xf>
    <xf numFmtId="3" fontId="44" fillId="0" borderId="0" xfId="5" applyNumberFormat="1" applyFont="1" applyFill="1" applyBorder="1" applyAlignment="1">
      <alignment horizontal="left"/>
    </xf>
    <xf numFmtId="38" fontId="41" fillId="0" borderId="0" xfId="1" applyFont="1" applyFill="1" applyBorder="1" applyAlignment="1">
      <alignment horizontal="right"/>
    </xf>
    <xf numFmtId="38" fontId="41" fillId="0" borderId="0" xfId="1" applyFont="1" applyAlignment="1"/>
    <xf numFmtId="178" fontId="41" fillId="0" borderId="0" xfId="2" applyNumberFormat="1" applyFont="1"/>
    <xf numFmtId="0" fontId="45" fillId="0" borderId="0" xfId="2" applyFont="1" applyAlignment="1">
      <alignment vertical="center"/>
    </xf>
    <xf numFmtId="0" fontId="9" fillId="0" borderId="0" xfId="2" applyFont="1" applyAlignment="1">
      <alignment vertical="center"/>
    </xf>
    <xf numFmtId="38" fontId="3" fillId="0" borderId="0" xfId="1" applyFont="1" applyAlignment="1">
      <alignment vertical="center"/>
    </xf>
    <xf numFmtId="0" fontId="3" fillId="0" borderId="0" xfId="2" applyFont="1" applyAlignment="1">
      <alignment vertical="center"/>
    </xf>
    <xf numFmtId="0" fontId="0" fillId="0" borderId="0" xfId="0" applyAlignment="1">
      <alignment vertical="center"/>
    </xf>
    <xf numFmtId="176" fontId="3" fillId="0" borderId="1" xfId="2" applyNumberFormat="1" applyFont="1" applyBorder="1" applyAlignment="1">
      <alignment horizontal="right" indent="1"/>
    </xf>
    <xf numFmtId="181" fontId="0" fillId="0" borderId="0" xfId="0" applyNumberFormat="1">
      <alignment vertical="center"/>
    </xf>
    <xf numFmtId="0" fontId="41" fillId="0" borderId="0" xfId="0" applyFont="1">
      <alignment vertical="center"/>
    </xf>
    <xf numFmtId="38" fontId="41" fillId="0" borderId="0" xfId="1" applyFont="1">
      <alignment vertical="center"/>
    </xf>
    <xf numFmtId="181" fontId="41" fillId="0" borderId="0" xfId="1" applyNumberFormat="1" applyFont="1">
      <alignment vertical="center"/>
    </xf>
    <xf numFmtId="38" fontId="41" fillId="26" borderId="0" xfId="1" applyFont="1" applyFill="1">
      <alignment vertical="center"/>
    </xf>
    <xf numFmtId="181" fontId="41" fillId="26" borderId="0" xfId="1" applyNumberFormat="1" applyFont="1" applyFill="1">
      <alignment vertical="center"/>
    </xf>
    <xf numFmtId="38" fontId="43" fillId="0" borderId="0" xfId="1" applyFont="1">
      <alignment vertical="center"/>
    </xf>
    <xf numFmtId="181" fontId="43" fillId="0" borderId="0" xfId="1" applyNumberFormat="1" applyFont="1">
      <alignment vertical="center"/>
    </xf>
    <xf numFmtId="0" fontId="43" fillId="0" borderId="0" xfId="0" applyFont="1">
      <alignment vertical="center"/>
    </xf>
    <xf numFmtId="181" fontId="41" fillId="0" borderId="0" xfId="0" applyNumberFormat="1" applyFont="1">
      <alignment vertical="center"/>
    </xf>
    <xf numFmtId="0" fontId="45" fillId="0" borderId="0" xfId="0" applyFont="1">
      <alignment vertical="center"/>
    </xf>
    <xf numFmtId="38" fontId="40" fillId="0" borderId="0" xfId="1" applyFont="1" applyAlignment="1"/>
    <xf numFmtId="0" fontId="41" fillId="0" borderId="0" xfId="76" applyFont="1" applyBorder="1"/>
    <xf numFmtId="0" fontId="0" fillId="0" borderId="0" xfId="76" applyFont="1" applyBorder="1"/>
    <xf numFmtId="0" fontId="51" fillId="0" borderId="0" xfId="77" applyFont="1" applyFill="1" applyBorder="1" applyAlignment="1"/>
    <xf numFmtId="0" fontId="43" fillId="0" borderId="0" xfId="78" applyFont="1">
      <alignment vertical="center"/>
    </xf>
    <xf numFmtId="0" fontId="41" fillId="0" borderId="0" xfId="78" applyFont="1">
      <alignment vertical="center"/>
    </xf>
    <xf numFmtId="0" fontId="52" fillId="0" borderId="0" xfId="79" applyFont="1" applyBorder="1" applyAlignment="1">
      <alignment horizontal="center" vertical="center"/>
    </xf>
    <xf numFmtId="0" fontId="40" fillId="0" borderId="0" xfId="79" applyFont="1" applyBorder="1">
      <alignment vertical="center"/>
    </xf>
    <xf numFmtId="38" fontId="40" fillId="0" borderId="0" xfId="80" applyFont="1" applyBorder="1">
      <alignment vertical="center"/>
    </xf>
    <xf numFmtId="38" fontId="52" fillId="0" borderId="0" xfId="80" applyFont="1" applyBorder="1">
      <alignment vertical="center"/>
    </xf>
    <xf numFmtId="0" fontId="54" fillId="0" borderId="0" xfId="81" applyFont="1" applyBorder="1" applyAlignment="1">
      <alignment vertical="top"/>
    </xf>
    <xf numFmtId="0" fontId="7" fillId="0" borderId="0" xfId="81" applyFont="1" applyBorder="1"/>
    <xf numFmtId="0" fontId="50" fillId="0" borderId="0" xfId="76" applyFont="1" applyBorder="1" applyAlignment="1">
      <alignment wrapText="1"/>
    </xf>
    <xf numFmtId="0" fontId="41" fillId="0" borderId="0" xfId="76" applyFont="1" applyBorder="1" applyAlignment="1"/>
    <xf numFmtId="0" fontId="55" fillId="0" borderId="0" xfId="77" applyFont="1" applyFill="1" applyBorder="1" applyAlignment="1"/>
    <xf numFmtId="0" fontId="7" fillId="0" borderId="0" xfId="81" applyFont="1" applyBorder="1" applyAlignment="1">
      <alignment vertical="top"/>
    </xf>
    <xf numFmtId="182" fontId="7" fillId="0" borderId="0" xfId="81" quotePrefix="1" applyNumberFormat="1" applyFont="1" applyBorder="1" applyAlignment="1">
      <alignment horizontal="left"/>
    </xf>
    <xf numFmtId="183" fontId="41" fillId="0" borderId="0" xfId="76" applyNumberFormat="1" applyFont="1" applyBorder="1" applyAlignment="1">
      <alignment horizontal="right"/>
    </xf>
    <xf numFmtId="183" fontId="41" fillId="0" borderId="0" xfId="76" applyNumberFormat="1" applyFont="1" applyBorder="1"/>
    <xf numFmtId="0" fontId="40" fillId="0" borderId="0" xfId="79" applyFont="1" applyBorder="1" applyAlignment="1">
      <alignment horizontal="center" vertical="center"/>
    </xf>
    <xf numFmtId="0" fontId="40" fillId="0" borderId="0" xfId="76" applyFont="1" applyBorder="1"/>
    <xf numFmtId="38" fontId="40" fillId="0" borderId="0" xfId="80" applyFont="1" applyBorder="1" applyAlignment="1">
      <alignment horizontal="right"/>
    </xf>
    <xf numFmtId="49" fontId="7" fillId="0" borderId="0" xfId="81" applyNumberFormat="1" applyFont="1" applyBorder="1" applyAlignment="1">
      <alignment horizontal="center" vertical="top"/>
    </xf>
    <xf numFmtId="184" fontId="7" fillId="0" borderId="0" xfId="81" quotePrefix="1" applyNumberFormat="1" applyFont="1" applyBorder="1" applyAlignment="1"/>
    <xf numFmtId="0" fontId="56" fillId="0" borderId="0" xfId="77" applyFont="1" applyFill="1" applyBorder="1" applyAlignment="1">
      <alignment vertical="top"/>
    </xf>
    <xf numFmtId="185" fontId="41" fillId="0" borderId="0" xfId="78" applyNumberFormat="1" applyFont="1">
      <alignment vertical="center"/>
    </xf>
    <xf numFmtId="186" fontId="41" fillId="0" borderId="0" xfId="78" applyNumberFormat="1" applyFont="1">
      <alignment vertical="center"/>
    </xf>
    <xf numFmtId="38" fontId="41" fillId="0" borderId="0" xfId="82" applyFont="1">
      <alignment vertical="center"/>
    </xf>
    <xf numFmtId="38" fontId="41" fillId="0" borderId="0" xfId="78" applyNumberFormat="1" applyFont="1">
      <alignment vertical="center"/>
    </xf>
    <xf numFmtId="0" fontId="7" fillId="0" borderId="0" xfId="81" applyNumberFormat="1" applyFont="1" applyBorder="1" applyAlignment="1">
      <alignment horizontal="center" vertical="top"/>
    </xf>
    <xf numFmtId="0" fontId="57" fillId="0" borderId="0" xfId="77" applyFont="1" applyFill="1" applyBorder="1" applyAlignment="1"/>
    <xf numFmtId="0" fontId="57" fillId="0" borderId="0" xfId="77" applyFont="1" applyFill="1" applyBorder="1" applyAlignment="1">
      <alignment vertical="top" wrapText="1"/>
    </xf>
    <xf numFmtId="0" fontId="56" fillId="0" borderId="0" xfId="77" applyFont="1" applyFill="1" applyBorder="1" applyAlignment="1"/>
    <xf numFmtId="3" fontId="55" fillId="0" borderId="0" xfId="77" applyNumberFormat="1" applyFont="1" applyFill="1" applyBorder="1" applyAlignment="1"/>
    <xf numFmtId="187" fontId="41" fillId="0" borderId="0" xfId="78" applyNumberFormat="1" applyFont="1">
      <alignment vertical="center"/>
    </xf>
    <xf numFmtId="49" fontId="56" fillId="0" borderId="0" xfId="77" applyNumberFormat="1" applyFont="1" applyFill="1" applyBorder="1" applyAlignment="1">
      <alignment horizontal="right"/>
    </xf>
    <xf numFmtId="188" fontId="41" fillId="0" borderId="0" xfId="78" applyNumberFormat="1" applyFont="1">
      <alignment vertical="center"/>
    </xf>
    <xf numFmtId="3" fontId="55" fillId="0" borderId="0" xfId="83" applyNumberFormat="1" applyFont="1" applyFill="1" applyBorder="1" applyAlignment="1"/>
    <xf numFmtId="184" fontId="7" fillId="0" borderId="0" xfId="81" applyNumberFormat="1" applyFont="1" applyBorder="1" applyAlignment="1"/>
    <xf numFmtId="184" fontId="7" fillId="0" borderId="0" xfId="81" applyNumberFormat="1" applyFont="1" applyBorder="1"/>
    <xf numFmtId="38" fontId="55" fillId="0" borderId="0" xfId="84" applyFont="1" applyFill="1" applyBorder="1" applyAlignment="1"/>
    <xf numFmtId="49" fontId="56" fillId="0" borderId="0" xfId="85" applyNumberFormat="1" applyFont="1" applyFill="1" applyBorder="1" applyAlignment="1">
      <alignment horizontal="right"/>
    </xf>
    <xf numFmtId="0" fontId="57" fillId="0" borderId="0" xfId="85" applyNumberFormat="1" applyFont="1" applyFill="1" applyBorder="1" applyAlignment="1"/>
    <xf numFmtId="38" fontId="40" fillId="0" borderId="0" xfId="80" applyFont="1" applyBorder="1" applyAlignment="1"/>
    <xf numFmtId="38" fontId="40" fillId="0" borderId="0" xfId="82" applyFont="1" applyBorder="1">
      <alignment vertical="center"/>
    </xf>
    <xf numFmtId="182" fontId="7" fillId="0" borderId="0" xfId="81" applyNumberFormat="1" applyFont="1" applyBorder="1"/>
    <xf numFmtId="41" fontId="59" fillId="0" borderId="0" xfId="86" applyNumberFormat="1" applyFont="1" applyBorder="1" applyAlignment="1">
      <alignment horizontal="right" vertical="center"/>
    </xf>
    <xf numFmtId="49" fontId="51" fillId="0" borderId="0" xfId="77" applyNumberFormat="1" applyFont="1" applyFill="1" applyBorder="1" applyAlignment="1">
      <alignment horizontal="left"/>
    </xf>
    <xf numFmtId="3" fontId="55" fillId="0" borderId="0" xfId="84" applyNumberFormat="1" applyFont="1" applyFill="1" applyBorder="1" applyAlignment="1"/>
    <xf numFmtId="49" fontId="51" fillId="0" borderId="0" xfId="83" applyNumberFormat="1" applyFont="1" applyFill="1" applyBorder="1" applyAlignment="1"/>
    <xf numFmtId="0" fontId="51" fillId="0" borderId="0" xfId="85" applyNumberFormat="1" applyFont="1" applyFill="1" applyBorder="1" applyAlignment="1"/>
    <xf numFmtId="3" fontId="51" fillId="0" borderId="0" xfId="84" applyNumberFormat="1" applyFont="1" applyFill="1" applyBorder="1" applyAlignment="1"/>
    <xf numFmtId="0" fontId="51" fillId="0" borderId="0" xfId="77" applyFont="1" applyFill="1" applyBorder="1"/>
    <xf numFmtId="0" fontId="0" fillId="0" borderId="0" xfId="77" applyFont="1" applyFill="1" applyBorder="1"/>
    <xf numFmtId="49" fontId="55" fillId="0" borderId="0" xfId="83" applyNumberFormat="1" applyFont="1" applyFill="1" applyBorder="1" applyAlignment="1"/>
    <xf numFmtId="0" fontId="44" fillId="0" borderId="0" xfId="77" applyFont="1" applyFill="1" applyBorder="1" applyAlignment="1"/>
    <xf numFmtId="0" fontId="40" fillId="0" borderId="0" xfId="79" applyFont="1" applyFill="1" applyBorder="1" applyAlignment="1">
      <alignment horizontal="center" vertical="center"/>
    </xf>
    <xf numFmtId="0" fontId="40" fillId="0" borderId="0" xfId="79" applyFont="1" applyFill="1" applyBorder="1">
      <alignment vertical="center"/>
    </xf>
    <xf numFmtId="3" fontId="40" fillId="0" borderId="0" xfId="79" applyNumberFormat="1" applyFont="1" applyFill="1" applyBorder="1">
      <alignment vertical="center"/>
    </xf>
    <xf numFmtId="176" fontId="41" fillId="0" borderId="0" xfId="76" applyNumberFormat="1" applyFont="1" applyBorder="1" applyAlignment="1">
      <alignment horizontal="right"/>
    </xf>
    <xf numFmtId="181" fontId="41" fillId="0" borderId="0" xfId="76" applyNumberFormat="1" applyFont="1" applyBorder="1"/>
    <xf numFmtId="0" fontId="50" fillId="0" borderId="0" xfId="76" applyFont="1" applyBorder="1"/>
    <xf numFmtId="0" fontId="52" fillId="0" borderId="0" xfId="79" applyFont="1" applyBorder="1" applyAlignment="1">
      <alignment horizontal="left" vertical="center"/>
    </xf>
    <xf numFmtId="0" fontId="52" fillId="0" borderId="0" xfId="79" applyFont="1" applyBorder="1">
      <alignment vertical="center"/>
    </xf>
    <xf numFmtId="0" fontId="50" fillId="0" borderId="0" xfId="76" applyFont="1"/>
    <xf numFmtId="0" fontId="40" fillId="0" borderId="0" xfId="79" applyFont="1" applyBorder="1" applyAlignment="1">
      <alignment horizontal="left" vertical="center"/>
    </xf>
    <xf numFmtId="0" fontId="50" fillId="0" borderId="0" xfId="79" applyFont="1" applyAlignment="1"/>
    <xf numFmtId="0" fontId="44" fillId="0" borderId="0" xfId="77" applyFont="1" applyFill="1" applyAlignment="1"/>
    <xf numFmtId="0" fontId="55" fillId="0" borderId="0" xfId="77" applyFont="1" applyFill="1" applyAlignment="1"/>
    <xf numFmtId="0" fontId="51" fillId="0" borderId="0" xfId="77" applyFont="1" applyFill="1" applyAlignment="1"/>
    <xf numFmtId="0" fontId="0" fillId="0" borderId="0" xfId="77" applyFont="1" applyFill="1"/>
    <xf numFmtId="0" fontId="51" fillId="0" borderId="0" xfId="87" applyNumberFormat="1" applyFont="1" applyFill="1" applyBorder="1" applyAlignment="1"/>
    <xf numFmtId="49" fontId="51" fillId="0" borderId="0" xfId="83" applyNumberFormat="1" applyFont="1" applyFill="1" applyAlignment="1"/>
    <xf numFmtId="0" fontId="57" fillId="0" borderId="0" xfId="87" applyNumberFormat="1" applyFont="1" applyFill="1" applyBorder="1" applyAlignment="1"/>
    <xf numFmtId="49" fontId="56" fillId="0" borderId="0" xfId="87" applyNumberFormat="1" applyFont="1" applyFill="1" applyBorder="1" applyAlignment="1">
      <alignment horizontal="right"/>
    </xf>
    <xf numFmtId="0" fontId="57" fillId="0" borderId="0" xfId="77" applyFont="1" applyFill="1" applyAlignment="1">
      <alignment vertical="top"/>
    </xf>
    <xf numFmtId="0" fontId="56" fillId="0" borderId="0" xfId="77" applyFont="1" applyFill="1" applyAlignment="1">
      <alignment vertical="top"/>
    </xf>
    <xf numFmtId="0" fontId="64" fillId="0" borderId="0" xfId="77" applyFont="1" applyFill="1" applyBorder="1" applyAlignment="1"/>
    <xf numFmtId="0" fontId="65" fillId="0" borderId="0" xfId="77" applyFont="1" applyFill="1" applyAlignment="1"/>
    <xf numFmtId="0" fontId="45" fillId="0" borderId="0" xfId="76" applyFont="1" applyBorder="1" applyAlignment="1">
      <alignment vertical="center"/>
    </xf>
    <xf numFmtId="0" fontId="41" fillId="0" borderId="0" xfId="76" applyFont="1" applyBorder="1" applyAlignment="1">
      <alignment vertical="center"/>
    </xf>
    <xf numFmtId="0" fontId="44" fillId="0" borderId="0" xfId="77" applyFont="1" applyFill="1" applyBorder="1" applyAlignment="1">
      <alignment vertical="center"/>
    </xf>
    <xf numFmtId="0" fontId="41" fillId="0" borderId="0" xfId="78" applyFont="1" applyAlignment="1">
      <alignment vertical="center"/>
    </xf>
    <xf numFmtId="0" fontId="40" fillId="0" borderId="0" xfId="79" applyFont="1" applyBorder="1" applyAlignment="1">
      <alignment vertical="center"/>
    </xf>
    <xf numFmtId="38" fontId="40" fillId="0" borderId="0" xfId="80" applyFont="1" applyBorder="1" applyAlignment="1">
      <alignment vertical="center"/>
    </xf>
    <xf numFmtId="0" fontId="7" fillId="0" borderId="0" xfId="81" applyFont="1" applyBorder="1" applyAlignment="1">
      <alignment vertical="center"/>
    </xf>
    <xf numFmtId="0" fontId="45" fillId="0" borderId="0" xfId="77" applyFont="1" applyFill="1" applyAlignment="1"/>
    <xf numFmtId="0" fontId="41" fillId="0" borderId="0" xfId="0" applyFont="1" applyAlignment="1">
      <alignment horizontal="center" vertical="center" wrapText="1"/>
    </xf>
    <xf numFmtId="3" fontId="45" fillId="0" borderId="0" xfId="0" applyNumberFormat="1" applyFont="1">
      <alignment vertical="center"/>
    </xf>
    <xf numFmtId="176" fontId="45" fillId="0" borderId="0" xfId="0" applyNumberFormat="1" applyFont="1">
      <alignment vertical="center"/>
    </xf>
    <xf numFmtId="0" fontId="41" fillId="0" borderId="0" xfId="0" applyFont="1" applyAlignment="1">
      <alignment horizontal="left" vertical="center"/>
    </xf>
    <xf numFmtId="0" fontId="68" fillId="0" borderId="0" xfId="0" applyFont="1" applyAlignment="1">
      <alignment horizontal="left" vertical="center"/>
    </xf>
    <xf numFmtId="0" fontId="68" fillId="0" borderId="0" xfId="0" applyFont="1" applyAlignment="1">
      <alignment horizontal="justify" vertical="center"/>
    </xf>
    <xf numFmtId="0" fontId="69" fillId="0" borderId="0" xfId="0" applyFont="1" applyAlignment="1">
      <alignment horizontal="justify" vertical="center"/>
    </xf>
  </cellXfs>
  <cellStyles count="89">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annee semestre" xfId="30"/>
    <cellStyle name="Bad" xfId="31"/>
    <cellStyle name="Calculation" xfId="32"/>
    <cellStyle name="Check Cell" xfId="33"/>
    <cellStyle name="clsAltData" xfId="34"/>
    <cellStyle name="clsColumnHeader" xfId="35"/>
    <cellStyle name="clsData" xfId="36"/>
    <cellStyle name="clsDefault" xfId="37"/>
    <cellStyle name="clsRowHeader" xfId="38"/>
    <cellStyle name="Comma 2" xfId="39"/>
    <cellStyle name="données" xfId="40"/>
    <cellStyle name="donnéesbord" xfId="41"/>
    <cellStyle name="Explanatory Text" xfId="42"/>
    <cellStyle name="Good" xfId="43"/>
    <cellStyle name="H1" xfId="44"/>
    <cellStyle name="H2" xfId="45"/>
    <cellStyle name="H3" xfId="46"/>
    <cellStyle name="H4" xfId="47"/>
    <cellStyle name="H5" xfId="48"/>
    <cellStyle name="Heading 1" xfId="49"/>
    <cellStyle name="Heading 2" xfId="50"/>
    <cellStyle name="Heading 3" xfId="51"/>
    <cellStyle name="Heading 4" xfId="52"/>
    <cellStyle name="Hyperlink 2" xfId="53"/>
    <cellStyle name="Îáű÷íűé_ÂŰŐÎÄ" xfId="54"/>
    <cellStyle name="Input" xfId="55"/>
    <cellStyle name="Linked Cell" xfId="56"/>
    <cellStyle name="Neutral" xfId="57"/>
    <cellStyle name="Normal 2" xfId="58"/>
    <cellStyle name="Normal 3" xfId="59"/>
    <cellStyle name="Normal 4" xfId="60"/>
    <cellStyle name="Normal_CONSTANT" xfId="5"/>
    <cellStyle name="Note" xfId="61"/>
    <cellStyle name="notes" xfId="62"/>
    <cellStyle name="Output" xfId="63"/>
    <cellStyle name="Percent 2" xfId="64"/>
    <cellStyle name="semestre" xfId="65"/>
    <cellStyle name="Style 27" xfId="66"/>
    <cellStyle name="Style 35" xfId="67"/>
    <cellStyle name="Style 36" xfId="68"/>
    <cellStyle name="tête chapitre" xfId="69"/>
    <cellStyle name="Title" xfId="70"/>
    <cellStyle name="titre" xfId="71"/>
    <cellStyle name="Total" xfId="72"/>
    <cellStyle name="Warning Text" xfId="73"/>
    <cellStyle name="パーセント 2" xfId="3"/>
    <cellStyle name="パーセント 3" xfId="88"/>
    <cellStyle name="桁区切り" xfId="1" builtinId="6"/>
    <cellStyle name="桁区切り 2" xfId="4"/>
    <cellStyle name="桁区切り 2 2" xfId="84"/>
    <cellStyle name="桁区切り 3" xfId="80"/>
    <cellStyle name="桁区切り 4" xfId="82"/>
    <cellStyle name="標準" xfId="0" builtinId="0"/>
    <cellStyle name="標準 2" xfId="74"/>
    <cellStyle name="標準 2 2" xfId="76"/>
    <cellStyle name="標準 2 2 2" xfId="81"/>
    <cellStyle name="標準 2 3" xfId="77"/>
    <cellStyle name="標準 3" xfId="2"/>
    <cellStyle name="標準 3 2" xfId="75"/>
    <cellStyle name="標準 3 3" xfId="79"/>
    <cellStyle name="標準 4" xfId="78"/>
    <cellStyle name="標準_08-99-01(1)" xfId="86"/>
    <cellStyle name="標準_2-04" xfId="83"/>
    <cellStyle name="標準_Sheet1" xfId="85"/>
    <cellStyle name="標準_Sheet1 2"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図1!$B$4</c:f>
              <c:strCache>
                <c:ptCount val="1"/>
                <c:pt idx="0">
                  <c:v>アフリカ</c:v>
                </c:pt>
              </c:strCache>
            </c:strRef>
          </c:tx>
          <c:invertIfNegative val="0"/>
          <c:cat>
            <c:numRef>
              <c:f>図1!$C$2:$H$2</c:f>
              <c:numCache>
                <c:formatCode>General</c:formatCode>
                <c:ptCount val="6"/>
                <c:pt idx="0">
                  <c:v>1990</c:v>
                </c:pt>
                <c:pt idx="2">
                  <c:v>2000</c:v>
                </c:pt>
                <c:pt idx="4">
                  <c:v>2010</c:v>
                </c:pt>
                <c:pt idx="5">
                  <c:v>2013</c:v>
                </c:pt>
              </c:numCache>
            </c:numRef>
          </c:cat>
          <c:val>
            <c:numRef>
              <c:f>図1!$C$4:$H$4</c:f>
              <c:numCache>
                <c:formatCode>#,##0_);[Red]\(#,##0\)</c:formatCode>
                <c:ptCount val="6"/>
                <c:pt idx="0">
                  <c:v>15630932</c:v>
                </c:pt>
                <c:pt idx="2">
                  <c:v>15591335</c:v>
                </c:pt>
                <c:pt idx="4">
                  <c:v>17125675</c:v>
                </c:pt>
                <c:pt idx="5">
                  <c:v>18644454</c:v>
                </c:pt>
              </c:numCache>
            </c:numRef>
          </c:val>
        </c:ser>
        <c:ser>
          <c:idx val="1"/>
          <c:order val="1"/>
          <c:tx>
            <c:strRef>
              <c:f>図1!$B$5</c:f>
              <c:strCache>
                <c:ptCount val="1"/>
                <c:pt idx="0">
                  <c:v>アジア</c:v>
                </c:pt>
              </c:strCache>
            </c:strRef>
          </c:tx>
          <c:invertIfNegative val="0"/>
          <c:cat>
            <c:numRef>
              <c:f>図1!$C$2:$H$2</c:f>
              <c:numCache>
                <c:formatCode>General</c:formatCode>
                <c:ptCount val="6"/>
                <c:pt idx="0">
                  <c:v>1990</c:v>
                </c:pt>
                <c:pt idx="2">
                  <c:v>2000</c:v>
                </c:pt>
                <c:pt idx="4">
                  <c:v>2010</c:v>
                </c:pt>
                <c:pt idx="5">
                  <c:v>2013</c:v>
                </c:pt>
              </c:numCache>
            </c:numRef>
          </c:cat>
          <c:val>
            <c:numRef>
              <c:f>図1!$C$5:$H$5</c:f>
              <c:numCache>
                <c:formatCode>#,##0_);[Red]\(#,##0\)</c:formatCode>
                <c:ptCount val="6"/>
                <c:pt idx="0">
                  <c:v>49910609</c:v>
                </c:pt>
                <c:pt idx="2">
                  <c:v>50414639</c:v>
                </c:pt>
                <c:pt idx="4">
                  <c:v>67781526</c:v>
                </c:pt>
                <c:pt idx="5">
                  <c:v>70846771</c:v>
                </c:pt>
              </c:numCache>
            </c:numRef>
          </c:val>
        </c:ser>
        <c:ser>
          <c:idx val="2"/>
          <c:order val="2"/>
          <c:tx>
            <c:strRef>
              <c:f>図1!$B$6</c:f>
              <c:strCache>
                <c:ptCount val="1"/>
                <c:pt idx="0">
                  <c:v>欧州</c:v>
                </c:pt>
              </c:strCache>
            </c:strRef>
          </c:tx>
          <c:invertIfNegative val="0"/>
          <c:cat>
            <c:numRef>
              <c:f>図1!$C$2:$H$2</c:f>
              <c:numCache>
                <c:formatCode>General</c:formatCode>
                <c:ptCount val="6"/>
                <c:pt idx="0">
                  <c:v>1990</c:v>
                </c:pt>
                <c:pt idx="2">
                  <c:v>2000</c:v>
                </c:pt>
                <c:pt idx="4">
                  <c:v>2010</c:v>
                </c:pt>
                <c:pt idx="5">
                  <c:v>2013</c:v>
                </c:pt>
              </c:numCache>
            </c:numRef>
          </c:cat>
          <c:val>
            <c:numRef>
              <c:f>図1!$C$6:$H$6</c:f>
              <c:numCache>
                <c:formatCode>#,##0_);[Red]\(#,##0\)</c:formatCode>
                <c:ptCount val="6"/>
                <c:pt idx="0">
                  <c:v>49048341</c:v>
                </c:pt>
                <c:pt idx="2">
                  <c:v>56209420</c:v>
                </c:pt>
                <c:pt idx="4">
                  <c:v>69174301</c:v>
                </c:pt>
                <c:pt idx="5">
                  <c:v>72449908</c:v>
                </c:pt>
              </c:numCache>
            </c:numRef>
          </c:val>
        </c:ser>
        <c:ser>
          <c:idx val="3"/>
          <c:order val="3"/>
          <c:tx>
            <c:strRef>
              <c:f>図1!$B$7</c:f>
              <c:strCache>
                <c:ptCount val="1"/>
                <c:pt idx="0">
                  <c:v>中南米</c:v>
                </c:pt>
              </c:strCache>
            </c:strRef>
          </c:tx>
          <c:invertIfNegative val="0"/>
          <c:cat>
            <c:numRef>
              <c:f>図1!$C$2:$H$2</c:f>
              <c:numCache>
                <c:formatCode>General</c:formatCode>
                <c:ptCount val="6"/>
                <c:pt idx="0">
                  <c:v>1990</c:v>
                </c:pt>
                <c:pt idx="2">
                  <c:v>2000</c:v>
                </c:pt>
                <c:pt idx="4">
                  <c:v>2010</c:v>
                </c:pt>
                <c:pt idx="5">
                  <c:v>2013</c:v>
                </c:pt>
              </c:numCache>
            </c:numRef>
          </c:cat>
          <c:val>
            <c:numRef>
              <c:f>図1!$C$7:$H$7</c:f>
              <c:numCache>
                <c:formatCode>#,##0_);[Red]\(#,##0\)</c:formatCode>
                <c:ptCount val="6"/>
                <c:pt idx="0">
                  <c:v>7129952</c:v>
                </c:pt>
                <c:pt idx="2">
                  <c:v>6502761</c:v>
                </c:pt>
                <c:pt idx="4">
                  <c:v>8093251</c:v>
                </c:pt>
                <c:pt idx="5">
                  <c:v>8548070</c:v>
                </c:pt>
              </c:numCache>
            </c:numRef>
          </c:val>
        </c:ser>
        <c:ser>
          <c:idx val="4"/>
          <c:order val="4"/>
          <c:tx>
            <c:strRef>
              <c:f>図1!$B$8</c:f>
              <c:strCache>
                <c:ptCount val="1"/>
                <c:pt idx="0">
                  <c:v>北米</c:v>
                </c:pt>
              </c:strCache>
            </c:strRef>
          </c:tx>
          <c:invertIfNegative val="0"/>
          <c:cat>
            <c:numRef>
              <c:f>図1!$C$2:$H$2</c:f>
              <c:numCache>
                <c:formatCode>General</c:formatCode>
                <c:ptCount val="6"/>
                <c:pt idx="0">
                  <c:v>1990</c:v>
                </c:pt>
                <c:pt idx="2">
                  <c:v>2000</c:v>
                </c:pt>
                <c:pt idx="4">
                  <c:v>2010</c:v>
                </c:pt>
                <c:pt idx="5">
                  <c:v>2013</c:v>
                </c:pt>
              </c:numCache>
            </c:numRef>
          </c:cat>
          <c:val>
            <c:numRef>
              <c:f>図1!$C$8:$H$8</c:f>
              <c:numCache>
                <c:formatCode>#,##0_);[Red]\(#,##0\)</c:formatCode>
                <c:ptCount val="6"/>
                <c:pt idx="0">
                  <c:v>27773888</c:v>
                </c:pt>
                <c:pt idx="2">
                  <c:v>40395432</c:v>
                </c:pt>
                <c:pt idx="4">
                  <c:v>51205367</c:v>
                </c:pt>
                <c:pt idx="5">
                  <c:v>53094891</c:v>
                </c:pt>
              </c:numCache>
            </c:numRef>
          </c:val>
        </c:ser>
        <c:ser>
          <c:idx val="5"/>
          <c:order val="5"/>
          <c:tx>
            <c:strRef>
              <c:f>図1!$B$9</c:f>
              <c:strCache>
                <c:ptCount val="1"/>
                <c:pt idx="0">
                  <c:v>オセアニア</c:v>
                </c:pt>
              </c:strCache>
            </c:strRef>
          </c:tx>
          <c:invertIfNegative val="0"/>
          <c:cat>
            <c:numRef>
              <c:f>図1!$C$2:$H$2</c:f>
              <c:numCache>
                <c:formatCode>General</c:formatCode>
                <c:ptCount val="6"/>
                <c:pt idx="0">
                  <c:v>1990</c:v>
                </c:pt>
                <c:pt idx="2">
                  <c:v>2000</c:v>
                </c:pt>
                <c:pt idx="4">
                  <c:v>2010</c:v>
                </c:pt>
                <c:pt idx="5">
                  <c:v>2013</c:v>
                </c:pt>
              </c:numCache>
            </c:numRef>
          </c:cat>
          <c:val>
            <c:numRef>
              <c:f>図1!$C$9:$H$9</c:f>
              <c:numCache>
                <c:formatCode>#,##0_);[Red]\(#,##0\)</c:formatCode>
                <c:ptCount val="6"/>
                <c:pt idx="0">
                  <c:v>4668262</c:v>
                </c:pt>
                <c:pt idx="2">
                  <c:v>5402146</c:v>
                </c:pt>
                <c:pt idx="4">
                  <c:v>7349180</c:v>
                </c:pt>
                <c:pt idx="5">
                  <c:v>7938121</c:v>
                </c:pt>
              </c:numCache>
            </c:numRef>
          </c:val>
        </c:ser>
        <c:dLbls>
          <c:showLegendKey val="0"/>
          <c:showVal val="0"/>
          <c:showCatName val="0"/>
          <c:showSerName val="0"/>
          <c:showPercent val="0"/>
          <c:showBubbleSize val="0"/>
        </c:dLbls>
        <c:gapWidth val="150"/>
        <c:overlap val="100"/>
        <c:serLines/>
        <c:axId val="56547584"/>
        <c:axId val="169881984"/>
      </c:barChart>
      <c:catAx>
        <c:axId val="56547584"/>
        <c:scaling>
          <c:orientation val="minMax"/>
        </c:scaling>
        <c:delete val="0"/>
        <c:axPos val="b"/>
        <c:numFmt formatCode="General" sourceLinked="1"/>
        <c:majorTickMark val="out"/>
        <c:minorTickMark val="none"/>
        <c:tickLblPos val="nextTo"/>
        <c:crossAx val="169881984"/>
        <c:crosses val="autoZero"/>
        <c:auto val="1"/>
        <c:lblAlgn val="ctr"/>
        <c:lblOffset val="100"/>
        <c:noMultiLvlLbl val="0"/>
      </c:catAx>
      <c:valAx>
        <c:axId val="169881984"/>
        <c:scaling>
          <c:orientation val="minMax"/>
        </c:scaling>
        <c:delete val="0"/>
        <c:axPos val="l"/>
        <c:majorGridlines/>
        <c:numFmt formatCode="#,##0_);[Red]\(#,##0\)" sourceLinked="1"/>
        <c:majorTickMark val="out"/>
        <c:minorTickMark val="none"/>
        <c:tickLblPos val="nextTo"/>
        <c:crossAx val="56547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図3!$N$3</c:f>
              <c:strCache>
                <c:ptCount val="1"/>
                <c:pt idx="0">
                  <c:v>世界</c:v>
                </c:pt>
              </c:strCache>
            </c:strRef>
          </c:tx>
          <c:spPr>
            <a:ln>
              <a:solidFill>
                <a:schemeClr val="tx2"/>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図3!$N$4:$N$154</c:f>
              <c:numCache>
                <c:formatCode>#,##0_);[Red]\(#,##0\)</c:formatCode>
                <c:ptCount val="151"/>
                <c:pt idx="0">
                  <c:v>36.994319600179367</c:v>
                </c:pt>
                <c:pt idx="1">
                  <c:v>37.810972003514884</c:v>
                </c:pt>
                <c:pt idx="2">
                  <c:v>38.445979327678579</c:v>
                </c:pt>
                <c:pt idx="3">
                  <c:v>38.944773866441281</c:v>
                </c:pt>
                <c:pt idx="4">
                  <c:v>39.348422381286333</c:v>
                </c:pt>
                <c:pt idx="5">
                  <c:v>39.693632144567744</c:v>
                </c:pt>
                <c:pt idx="6">
                  <c:v>40.012676049531223</c:v>
                </c:pt>
                <c:pt idx="7">
                  <c:v>40.333464845821837</c:v>
                </c:pt>
                <c:pt idx="8">
                  <c:v>40.67973459034382</c:v>
                </c:pt>
                <c:pt idx="9">
                  <c:v>41.071362472873155</c:v>
                </c:pt>
                <c:pt idx="10">
                  <c:v>41.525298648457884</c:v>
                </c:pt>
                <c:pt idx="11">
                  <c:v>42.056591145749991</c:v>
                </c:pt>
                <c:pt idx="12">
                  <c:v>42.679251337621857</c:v>
                </c:pt>
                <c:pt idx="13">
                  <c:v>43.406639178380843</c:v>
                </c:pt>
                <c:pt idx="14">
                  <c:v>44.25039079734362</c:v>
                </c:pt>
                <c:pt idx="15">
                  <c:v>45.217270295814451</c:v>
                </c:pt>
                <c:pt idx="16">
                  <c:v>46.313296207516736</c:v>
                </c:pt>
                <c:pt idx="17">
                  <c:v>47.53459712718098</c:v>
                </c:pt>
                <c:pt idx="18">
                  <c:v>48.864083737686641</c:v>
                </c:pt>
                <c:pt idx="19">
                  <c:v>50.277011000625727</c:v>
                </c:pt>
                <c:pt idx="20">
                  <c:v>51.752323818679926</c:v>
                </c:pt>
                <c:pt idx="21">
                  <c:v>53.281835576291684</c:v>
                </c:pt>
                <c:pt idx="22">
                  <c:v>54.860464259821306</c:v>
                </c:pt>
                <c:pt idx="23">
                  <c:v>56.473350703429517</c:v>
                </c:pt>
                <c:pt idx="24">
                  <c:v>58.10426191115782</c:v>
                </c:pt>
                <c:pt idx="25">
                  <c:v>59.73913788247782</c:v>
                </c:pt>
                <c:pt idx="26">
                  <c:v>61.370631774906627</c:v>
                </c:pt>
                <c:pt idx="27">
                  <c:v>62.99210119747535</c:v>
                </c:pt>
                <c:pt idx="28">
                  <c:v>64.591856592571588</c:v>
                </c:pt>
                <c:pt idx="29">
                  <c:v>66.157757650756437</c:v>
                </c:pt>
                <c:pt idx="30">
                  <c:v>67.681393199491666</c:v>
                </c:pt>
                <c:pt idx="31">
                  <c:v>69.1500552678161</c:v>
                </c:pt>
                <c:pt idx="32">
                  <c:v>70.563420970352922</c:v>
                </c:pt>
                <c:pt idx="33">
                  <c:v>71.940629610320784</c:v>
                </c:pt>
                <c:pt idx="34">
                  <c:v>73.309868623644448</c:v>
                </c:pt>
                <c:pt idx="35">
                  <c:v>74.688552076599052</c:v>
                </c:pt>
                <c:pt idx="36">
                  <c:v>76.088826378259839</c:v>
                </c:pt>
                <c:pt idx="37">
                  <c:v>77.496342360155523</c:v>
                </c:pt>
                <c:pt idx="38">
                  <c:v>78.870424654131682</c:v>
                </c:pt>
                <c:pt idx="39">
                  <c:v>80.154918201157869</c:v>
                </c:pt>
                <c:pt idx="40">
                  <c:v>81.311853555991917</c:v>
                </c:pt>
                <c:pt idx="41">
                  <c:v>82.329269501293894</c:v>
                </c:pt>
                <c:pt idx="42">
                  <c:v>83.22675569676224</c:v>
                </c:pt>
                <c:pt idx="43">
                  <c:v>84.037376802320608</c:v>
                </c:pt>
                <c:pt idx="44">
                  <c:v>84.809574943382685</c:v>
                </c:pt>
                <c:pt idx="45">
                  <c:v>85.581759077872519</c:v>
                </c:pt>
                <c:pt idx="46">
                  <c:v>86.35970623909877</c:v>
                </c:pt>
                <c:pt idx="47">
                  <c:v>87.142046663366401</c:v>
                </c:pt>
                <c:pt idx="48">
                  <c:v>87.951220178388894</c:v>
                </c:pt>
                <c:pt idx="49">
                  <c:v>88.812263814422792</c:v>
                </c:pt>
                <c:pt idx="50">
                  <c:v>89.741078024292293</c:v>
                </c:pt>
                <c:pt idx="51">
                  <c:v>90.743891609738654</c:v>
                </c:pt>
                <c:pt idx="52">
                  <c:v>91.81146480781544</c:v>
                </c:pt>
                <c:pt idx="53">
                  <c:v>92.923137868001334</c:v>
                </c:pt>
                <c:pt idx="54">
                  <c:v>94.048733573942783</c:v>
                </c:pt>
                <c:pt idx="55">
                  <c:v>95.161424765086892</c:v>
                </c:pt>
                <c:pt idx="56">
                  <c:v>96.25671115236652</c:v>
                </c:pt>
                <c:pt idx="57">
                  <c:v>97.326104244705647</c:v>
                </c:pt>
                <c:pt idx="58">
                  <c:v>98.333619124826285</c:v>
                </c:pt>
                <c:pt idx="59">
                  <c:v>99.23547260340365</c:v>
                </c:pt>
                <c:pt idx="60">
                  <c:v>100</c:v>
                </c:pt>
                <c:pt idx="61">
                  <c:v>100.61856637579005</c:v>
                </c:pt>
                <c:pt idx="62">
                  <c:v>101.0976789131382</c:v>
                </c:pt>
                <c:pt idx="63">
                  <c:v>101.44176832007533</c:v>
                </c:pt>
                <c:pt idx="64">
                  <c:v>101.66177734411445</c:v>
                </c:pt>
                <c:pt idx="65">
                  <c:v>101.77173729490224</c:v>
                </c:pt>
                <c:pt idx="66">
                  <c:v>101.769149976029</c:v>
                </c:pt>
                <c:pt idx="67">
                  <c:v>101.66792210642232</c:v>
                </c:pt>
                <c:pt idx="68">
                  <c:v>101.5197416086983</c:v>
                </c:pt>
                <c:pt idx="69">
                  <c:v>101.39154651281636</c:v>
                </c:pt>
                <c:pt idx="70">
                  <c:v>101.33319422924502</c:v>
                </c:pt>
                <c:pt idx="71">
                  <c:v>101.36483456761572</c:v>
                </c:pt>
                <c:pt idx="72">
                  <c:v>101.480672704014</c:v>
                </c:pt>
                <c:pt idx="73">
                  <c:v>101.67164339286524</c:v>
                </c:pt>
                <c:pt idx="74">
                  <c:v>101.91751318045132</c:v>
                </c:pt>
                <c:pt idx="75">
                  <c:v>102.20181948728101</c:v>
                </c:pt>
                <c:pt idx="76">
                  <c:v>102.52349476404652</c:v>
                </c:pt>
                <c:pt idx="77">
                  <c:v>102.88483574972524</c:v>
                </c:pt>
                <c:pt idx="78">
                  <c:v>103.27502321443916</c:v>
                </c:pt>
                <c:pt idx="79">
                  <c:v>103.68063643343042</c:v>
                </c:pt>
                <c:pt idx="80">
                  <c:v>104.08945828702525</c:v>
                </c:pt>
                <c:pt idx="81">
                  <c:v>104.49739106215199</c:v>
                </c:pt>
                <c:pt idx="82">
                  <c:v>104.89838199935022</c:v>
                </c:pt>
                <c:pt idx="83">
                  <c:v>105.27613473421775</c:v>
                </c:pt>
                <c:pt idx="84">
                  <c:v>105.61145179107865</c:v>
                </c:pt>
                <c:pt idx="85">
                  <c:v>105.89050817483621</c:v>
                </c:pt>
                <c:pt idx="86">
                  <c:v>106.10669097609689</c:v>
                </c:pt>
                <c:pt idx="87">
                  <c:v>106.26208971563858</c:v>
                </c:pt>
                <c:pt idx="88">
                  <c:v>106.36312934369185</c:v>
                </c:pt>
                <c:pt idx="89">
                  <c:v>106.42095553363278</c:v>
                </c:pt>
                <c:pt idx="90">
                  <c:v>106.44506875138123</c:v>
                </c:pt>
                <c:pt idx="91">
                  <c:v>106.43757958405146</c:v>
                </c:pt>
                <c:pt idx="92">
                  <c:v>106.39973738399983</c:v>
                </c:pt>
                <c:pt idx="93">
                  <c:v>106.33979490265514</c:v>
                </c:pt>
                <c:pt idx="94">
                  <c:v>106.26756538173174</c:v>
                </c:pt>
                <c:pt idx="95">
                  <c:v>106.19134596445603</c:v>
                </c:pt>
                <c:pt idx="96">
                  <c:v>106.11505815218443</c:v>
                </c:pt>
                <c:pt idx="97">
                  <c:v>106.0415252293498</c:v>
                </c:pt>
                <c:pt idx="98">
                  <c:v>105.97634169199685</c:v>
                </c:pt>
                <c:pt idx="99">
                  <c:v>105.92517607897751</c:v>
                </c:pt>
                <c:pt idx="100">
                  <c:v>105.89216546860875</c:v>
                </c:pt>
                <c:pt idx="101">
                  <c:v>105.87983533622921</c:v>
                </c:pt>
                <c:pt idx="102">
                  <c:v>105.88831970440293</c:v>
                </c:pt>
                <c:pt idx="103">
                  <c:v>105.91592558518947</c:v>
                </c:pt>
                <c:pt idx="104">
                  <c:v>105.95938577618121</c:v>
                </c:pt>
                <c:pt idx="105">
                  <c:v>106.01559652263191</c:v>
                </c:pt>
                <c:pt idx="106">
                  <c:v>106.08383004756665</c:v>
                </c:pt>
                <c:pt idx="107">
                  <c:v>106.16280971970016</c:v>
                </c:pt>
                <c:pt idx="108">
                  <c:v>106.24790450313178</c:v>
                </c:pt>
                <c:pt idx="109">
                  <c:v>106.33336803216864</c:v>
                </c:pt>
                <c:pt idx="110">
                  <c:v>106.41436402944444</c:v>
                </c:pt>
                <c:pt idx="111">
                  <c:v>106.48890847529795</c:v>
                </c:pt>
                <c:pt idx="112">
                  <c:v>106.55559630721309</c:v>
                </c:pt>
                <c:pt idx="113">
                  <c:v>106.61096948323552</c:v>
                </c:pt>
                <c:pt idx="114">
                  <c:v>106.65139425799883</c:v>
                </c:pt>
                <c:pt idx="115">
                  <c:v>106.67424372147194</c:v>
                </c:pt>
                <c:pt idx="116">
                  <c:v>106.6780768910584</c:v>
                </c:pt>
                <c:pt idx="117">
                  <c:v>106.66302118138293</c:v>
                </c:pt>
                <c:pt idx="118">
                  <c:v>106.63022174268187</c:v>
                </c:pt>
                <c:pt idx="119">
                  <c:v>106.58179983643292</c:v>
                </c:pt>
                <c:pt idx="120">
                  <c:v>106.5197634854957</c:v>
                </c:pt>
                <c:pt idx="121">
                  <c:v>106.44463669381032</c:v>
                </c:pt>
                <c:pt idx="122">
                  <c:v>106.35727120781171</c:v>
                </c:pt>
                <c:pt idx="123">
                  <c:v>106.26058818850399</c:v>
                </c:pt>
                <c:pt idx="124">
                  <c:v>106.15819348106533</c:v>
                </c:pt>
                <c:pt idx="125">
                  <c:v>106.05312165455246</c:v>
                </c:pt>
                <c:pt idx="126">
                  <c:v>105.94669514400098</c:v>
                </c:pt>
                <c:pt idx="127">
                  <c:v>105.83982584503697</c:v>
                </c:pt>
                <c:pt idx="128">
                  <c:v>105.73458328518599</c:v>
                </c:pt>
                <c:pt idx="129">
                  <c:v>105.63309860959565</c:v>
                </c:pt>
                <c:pt idx="130">
                  <c:v>105.5369460892112</c:v>
                </c:pt>
                <c:pt idx="131">
                  <c:v>105.44704388872941</c:v>
                </c:pt>
                <c:pt idx="132">
                  <c:v>105.36346356592045</c:v>
                </c:pt>
                <c:pt idx="133">
                  <c:v>105.28571201037245</c:v>
                </c:pt>
                <c:pt idx="134">
                  <c:v>105.21275680216429</c:v>
                </c:pt>
                <c:pt idx="135">
                  <c:v>105.14359494647235</c:v>
                </c:pt>
                <c:pt idx="136">
                  <c:v>105.07805345083383</c:v>
                </c:pt>
                <c:pt idx="137">
                  <c:v>105.01569455338841</c:v>
                </c:pt>
                <c:pt idx="138">
                  <c:v>104.95481837586573</c:v>
                </c:pt>
                <c:pt idx="139">
                  <c:v>104.89329032795305</c:v>
                </c:pt>
                <c:pt idx="140">
                  <c:v>104.82934191047171</c:v>
                </c:pt>
                <c:pt idx="141">
                  <c:v>104.76184508605391</c:v>
                </c:pt>
                <c:pt idx="142">
                  <c:v>104.69022072812031</c:v>
                </c:pt>
                <c:pt idx="143">
                  <c:v>104.61420429318575</c:v>
                </c:pt>
                <c:pt idx="144">
                  <c:v>104.53359618759583</c:v>
                </c:pt>
                <c:pt idx="145">
                  <c:v>104.44801823390031</c:v>
                </c:pt>
                <c:pt idx="146">
                  <c:v>104.35682669455764</c:v>
                </c:pt>
                <c:pt idx="147">
                  <c:v>104.25907431864239</c:v>
                </c:pt>
                <c:pt idx="148">
                  <c:v>104.1534841924788</c:v>
                </c:pt>
                <c:pt idx="149">
                  <c:v>104.03847221792979</c:v>
                </c:pt>
                <c:pt idx="150">
                  <c:v>103.9121475642221</c:v>
                </c:pt>
              </c:numCache>
            </c:numRef>
          </c:yVal>
          <c:smooth val="1"/>
        </c:ser>
        <c:ser>
          <c:idx val="1"/>
          <c:order val="1"/>
          <c:tx>
            <c:strRef>
              <c:f>図3!$O$3</c:f>
              <c:strCache>
                <c:ptCount val="1"/>
                <c:pt idx="0">
                  <c:v>Asia</c:v>
                </c:pt>
              </c:strCache>
            </c:strRef>
          </c:tx>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図3!$O$4:$O$154</c:f>
            </c:numRef>
          </c:yVal>
          <c:smooth val="1"/>
        </c:ser>
        <c:ser>
          <c:idx val="2"/>
          <c:order val="2"/>
          <c:tx>
            <c:strRef>
              <c:f>図3!$P$3</c:f>
              <c:strCache>
                <c:ptCount val="1"/>
                <c:pt idx="0">
                  <c:v>ヨーロッパ</c:v>
                </c:pt>
              </c:strCache>
            </c:strRef>
          </c:tx>
          <c:spPr>
            <a:ln>
              <a:solidFill>
                <a:schemeClr val="bg1">
                  <a:lumMod val="65000"/>
                </a:schemeClr>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図3!$P$4:$P$154</c:f>
              <c:numCache>
                <c:formatCode>#,##0_);[Red]\(#,##0\)</c:formatCode>
                <c:ptCount val="151"/>
                <c:pt idx="0">
                  <c:v>93.2164110628066</c:v>
                </c:pt>
                <c:pt idx="1">
                  <c:v>95.420833977113588</c:v>
                </c:pt>
                <c:pt idx="2">
                  <c:v>96.999853837874383</c:v>
                </c:pt>
                <c:pt idx="3">
                  <c:v>97.890230449585687</c:v>
                </c:pt>
                <c:pt idx="4">
                  <c:v>98.091271329422412</c:v>
                </c:pt>
                <c:pt idx="5">
                  <c:v>97.664875879351257</c:v>
                </c:pt>
                <c:pt idx="6">
                  <c:v>96.739674652948551</c:v>
                </c:pt>
                <c:pt idx="7">
                  <c:v>95.506875817591848</c:v>
                </c:pt>
                <c:pt idx="8">
                  <c:v>94.207780076479466</c:v>
                </c:pt>
                <c:pt idx="9">
                  <c:v>93.113026571007737</c:v>
                </c:pt>
                <c:pt idx="10">
                  <c:v>92.460154579019942</c:v>
                </c:pt>
                <c:pt idx="11">
                  <c:v>92.387201955120275</c:v>
                </c:pt>
                <c:pt idx="12">
                  <c:v>92.874389106466353</c:v>
                </c:pt>
                <c:pt idx="13">
                  <c:v>93.719226987470577</c:v>
                </c:pt>
                <c:pt idx="14">
                  <c:v>94.607194520070124</c:v>
                </c:pt>
                <c:pt idx="15">
                  <c:v>95.319590813461687</c:v>
                </c:pt>
                <c:pt idx="16">
                  <c:v>95.768199400042135</c:v>
                </c:pt>
                <c:pt idx="17">
                  <c:v>96.053787064208791</c:v>
                </c:pt>
                <c:pt idx="18">
                  <c:v>96.368654043898559</c:v>
                </c:pt>
                <c:pt idx="19">
                  <c:v>96.992180801978577</c:v>
                </c:pt>
                <c:pt idx="20">
                  <c:v>98.108643881865987</c:v>
                </c:pt>
                <c:pt idx="21">
                  <c:v>99.782461175566468</c:v>
                </c:pt>
                <c:pt idx="22">
                  <c:v>101.896882389315</c:v>
                </c:pt>
                <c:pt idx="23">
                  <c:v>104.233649033014</c:v>
                </c:pt>
                <c:pt idx="24">
                  <c:v>106.48349311224916</c:v>
                </c:pt>
                <c:pt idx="25">
                  <c:v>108.41627859539531</c:v>
                </c:pt>
                <c:pt idx="26">
                  <c:v>109.96199268259718</c:v>
                </c:pt>
                <c:pt idx="27">
                  <c:v>111.16512824482912</c:v>
                </c:pt>
                <c:pt idx="28">
                  <c:v>112.05030545899911</c:v>
                </c:pt>
                <c:pt idx="29">
                  <c:v>112.68105673613043</c:v>
                </c:pt>
                <c:pt idx="30">
                  <c:v>113.10805224737383</c:v>
                </c:pt>
                <c:pt idx="31">
                  <c:v>113.3241734867504</c:v>
                </c:pt>
                <c:pt idx="32">
                  <c:v>113.31444203036671</c:v>
                </c:pt>
                <c:pt idx="33">
                  <c:v>113.11786389313276</c:v>
                </c:pt>
                <c:pt idx="34">
                  <c:v>112.78559649858938</c:v>
                </c:pt>
                <c:pt idx="35">
                  <c:v>112.35914736241108</c:v>
                </c:pt>
                <c:pt idx="36">
                  <c:v>111.86226137408816</c:v>
                </c:pt>
                <c:pt idx="37">
                  <c:v>111.3028045676738</c:v>
                </c:pt>
                <c:pt idx="38">
                  <c:v>110.68763041646612</c:v>
                </c:pt>
                <c:pt idx="39">
                  <c:v>110.01772429838104</c:v>
                </c:pt>
                <c:pt idx="40">
                  <c:v>109.29888567213213</c:v>
                </c:pt>
                <c:pt idx="41">
                  <c:v>108.54102472126989</c:v>
                </c:pt>
                <c:pt idx="42">
                  <c:v>107.76566141990757</c:v>
                </c:pt>
                <c:pt idx="43">
                  <c:v>107.00363945595615</c:v>
                </c:pt>
                <c:pt idx="44">
                  <c:v>106.29175963650673</c:v>
                </c:pt>
                <c:pt idx="45">
                  <c:v>105.65872228261041</c:v>
                </c:pt>
                <c:pt idx="46">
                  <c:v>105.10075237749265</c:v>
                </c:pt>
                <c:pt idx="47">
                  <c:v>104.61665115795088</c:v>
                </c:pt>
                <c:pt idx="48">
                  <c:v>104.23721813978266</c:v>
                </c:pt>
                <c:pt idx="49">
                  <c:v>103.99953819074722</c:v>
                </c:pt>
                <c:pt idx="50">
                  <c:v>103.91866720582922</c:v>
                </c:pt>
                <c:pt idx="51">
                  <c:v>104.01051530073082</c:v>
                </c:pt>
                <c:pt idx="52">
                  <c:v>104.23499526311848</c:v>
                </c:pt>
                <c:pt idx="53">
                  <c:v>104.48078996918444</c:v>
                </c:pt>
                <c:pt idx="54">
                  <c:v>104.59850185588118</c:v>
                </c:pt>
                <c:pt idx="55">
                  <c:v>104.47627965661334</c:v>
                </c:pt>
                <c:pt idx="56">
                  <c:v>104.08394906088185</c:v>
                </c:pt>
                <c:pt idx="57">
                  <c:v>103.43825605668992</c:v>
                </c:pt>
                <c:pt idx="58">
                  <c:v>102.53461218080417</c:v>
                </c:pt>
                <c:pt idx="59">
                  <c:v>101.38300372872442</c:v>
                </c:pt>
                <c:pt idx="60">
                  <c:v>100</c:v>
                </c:pt>
                <c:pt idx="61">
                  <c:v>98.388788182510808</c:v>
                </c:pt>
                <c:pt idx="62">
                  <c:v>96.570195087974014</c:v>
                </c:pt>
                <c:pt idx="63">
                  <c:v>94.60585236739152</c:v>
                </c:pt>
                <c:pt idx="64">
                  <c:v>92.57610705645844</c:v>
                </c:pt>
                <c:pt idx="65">
                  <c:v>90.552322942131326</c:v>
                </c:pt>
                <c:pt idx="66">
                  <c:v>88.551915389825297</c:v>
                </c:pt>
                <c:pt idx="67">
                  <c:v>86.602201114083215</c:v>
                </c:pt>
                <c:pt idx="68">
                  <c:v>84.795117233604657</c:v>
                </c:pt>
                <c:pt idx="69">
                  <c:v>83.240122245576515</c:v>
                </c:pt>
                <c:pt idx="70">
                  <c:v>82.013947188527894</c:v>
                </c:pt>
                <c:pt idx="71">
                  <c:v>81.153899149927383</c:v>
                </c:pt>
                <c:pt idx="72">
                  <c:v>80.64070889473598</c:v>
                </c:pt>
                <c:pt idx="73">
                  <c:v>80.420393343292403</c:v>
                </c:pt>
                <c:pt idx="74">
                  <c:v>80.407231412619296</c:v>
                </c:pt>
                <c:pt idx="75">
                  <c:v>80.531016625133105</c:v>
                </c:pt>
                <c:pt idx="76">
                  <c:v>80.772602748141537</c:v>
                </c:pt>
                <c:pt idx="77">
                  <c:v>81.127908957930657</c:v>
                </c:pt>
                <c:pt idx="78">
                  <c:v>81.557000266065643</c:v>
                </c:pt>
                <c:pt idx="79">
                  <c:v>82.016015802580398</c:v>
                </c:pt>
                <c:pt idx="80">
                  <c:v>82.467103464083166</c:v>
                </c:pt>
                <c:pt idx="81">
                  <c:v>82.891472433502372</c:v>
                </c:pt>
                <c:pt idx="82">
                  <c:v>83.272032859920643</c:v>
                </c:pt>
                <c:pt idx="83">
                  <c:v>83.576997810911607</c:v>
                </c:pt>
                <c:pt idx="84">
                  <c:v>83.77307646347785</c:v>
                </c:pt>
                <c:pt idx="85">
                  <c:v>83.837644540669288</c:v>
                </c:pt>
                <c:pt idx="86">
                  <c:v>83.755342379274765</c:v>
                </c:pt>
                <c:pt idx="87">
                  <c:v>83.531226666930522</c:v>
                </c:pt>
                <c:pt idx="88">
                  <c:v>83.190792188391441</c:v>
                </c:pt>
                <c:pt idx="89">
                  <c:v>82.77318562975951</c:v>
                </c:pt>
                <c:pt idx="90">
                  <c:v>82.310278190262252</c:v>
                </c:pt>
                <c:pt idx="91">
                  <c:v>81.811897825361996</c:v>
                </c:pt>
                <c:pt idx="92">
                  <c:v>81.28010295554661</c:v>
                </c:pt>
                <c:pt idx="93">
                  <c:v>80.730826801931372</c:v>
                </c:pt>
                <c:pt idx="94">
                  <c:v>80.180788169680511</c:v>
                </c:pt>
                <c:pt idx="95">
                  <c:v>79.644763650107279</c:v>
                </c:pt>
                <c:pt idx="96">
                  <c:v>79.132171417375204</c:v>
                </c:pt>
                <c:pt idx="97">
                  <c:v>78.651470770999921</c:v>
                </c:pt>
                <c:pt idx="98">
                  <c:v>78.214572551486754</c:v>
                </c:pt>
                <c:pt idx="99">
                  <c:v>77.833323040098279</c:v>
                </c:pt>
                <c:pt idx="100">
                  <c:v>77.516621898342919</c:v>
                </c:pt>
                <c:pt idx="101">
                  <c:v>77.268880221429242</c:v>
                </c:pt>
                <c:pt idx="102">
                  <c:v>77.090935240800263</c:v>
                </c:pt>
                <c:pt idx="103">
                  <c:v>76.982454646248513</c:v>
                </c:pt>
                <c:pt idx="104">
                  <c:v>76.9408567476342</c:v>
                </c:pt>
                <c:pt idx="105">
                  <c:v>76.962131396624926</c:v>
                </c:pt>
                <c:pt idx="106">
                  <c:v>77.044789653211126</c:v>
                </c:pt>
                <c:pt idx="107">
                  <c:v>77.183282140798624</c:v>
                </c:pt>
                <c:pt idx="108">
                  <c:v>77.363621249977854</c:v>
                </c:pt>
                <c:pt idx="109">
                  <c:v>77.567936982350403</c:v>
                </c:pt>
                <c:pt idx="110">
                  <c:v>77.780835696156331</c:v>
                </c:pt>
                <c:pt idx="111">
                  <c:v>77.996203970890875</c:v>
                </c:pt>
                <c:pt idx="112">
                  <c:v>78.208906968255562</c:v>
                </c:pt>
                <c:pt idx="113">
                  <c:v>78.405904400782049</c:v>
                </c:pt>
                <c:pt idx="114">
                  <c:v>78.572830817597833</c:v>
                </c:pt>
                <c:pt idx="115">
                  <c:v>78.69888579717319</c:v>
                </c:pt>
                <c:pt idx="116">
                  <c:v>78.778649081399436</c:v>
                </c:pt>
                <c:pt idx="117">
                  <c:v>78.811643611451117</c:v>
                </c:pt>
                <c:pt idx="118">
                  <c:v>78.798939032045212</c:v>
                </c:pt>
                <c:pt idx="119">
                  <c:v>78.744302884675506</c:v>
                </c:pt>
                <c:pt idx="120">
                  <c:v>78.651855408172622</c:v>
                </c:pt>
                <c:pt idx="121">
                  <c:v>78.522109678623821</c:v>
                </c:pt>
                <c:pt idx="122">
                  <c:v>78.357641270030072</c:v>
                </c:pt>
                <c:pt idx="123">
                  <c:v>78.167850687709532</c:v>
                </c:pt>
                <c:pt idx="124">
                  <c:v>77.964829538047226</c:v>
                </c:pt>
                <c:pt idx="125">
                  <c:v>77.758814198662407</c:v>
                </c:pt>
                <c:pt idx="126">
                  <c:v>77.554051988158307</c:v>
                </c:pt>
                <c:pt idx="127">
                  <c:v>77.353580588799858</c:v>
                </c:pt>
                <c:pt idx="128">
                  <c:v>77.164903823309814</c:v>
                </c:pt>
                <c:pt idx="129">
                  <c:v>76.99602024208167</c:v>
                </c:pt>
                <c:pt idx="130">
                  <c:v>76.853060254894572</c:v>
                </c:pt>
                <c:pt idx="131">
                  <c:v>76.73929667557141</c:v>
                </c:pt>
                <c:pt idx="132">
                  <c:v>76.655538873145204</c:v>
                </c:pt>
                <c:pt idx="133">
                  <c:v>76.601890821975346</c:v>
                </c:pt>
                <c:pt idx="134">
                  <c:v>76.577097354468251</c:v>
                </c:pt>
                <c:pt idx="135">
                  <c:v>76.579441194766247</c:v>
                </c:pt>
                <c:pt idx="136">
                  <c:v>76.608880889039781</c:v>
                </c:pt>
                <c:pt idx="137">
                  <c:v>76.663843230478207</c:v>
                </c:pt>
                <c:pt idx="138">
                  <c:v>76.738763891925828</c:v>
                </c:pt>
                <c:pt idx="139">
                  <c:v>76.826367386508139</c:v>
                </c:pt>
                <c:pt idx="140">
                  <c:v>76.920469618338799</c:v>
                </c:pt>
                <c:pt idx="141">
                  <c:v>77.016890546341372</c:v>
                </c:pt>
                <c:pt idx="142">
                  <c:v>77.1131442998837</c:v>
                </c:pt>
                <c:pt idx="143">
                  <c:v>77.207654274300296</c:v>
                </c:pt>
                <c:pt idx="144">
                  <c:v>77.298856097203213</c:v>
                </c:pt>
                <c:pt idx="145">
                  <c:v>77.38438418202324</c:v>
                </c:pt>
                <c:pt idx="146">
                  <c:v>77.460764561928443</c:v>
                </c:pt>
                <c:pt idx="147">
                  <c:v>77.52328848962253</c:v>
                </c:pt>
                <c:pt idx="148">
                  <c:v>77.565888075856222</c:v>
                </c:pt>
                <c:pt idx="149">
                  <c:v>77.581291911180841</c:v>
                </c:pt>
                <c:pt idx="150">
                  <c:v>77.560925169014752</c:v>
                </c:pt>
              </c:numCache>
            </c:numRef>
          </c:yVal>
          <c:smooth val="1"/>
        </c:ser>
        <c:ser>
          <c:idx val="3"/>
          <c:order val="3"/>
          <c:tx>
            <c:strRef>
              <c:f>図3!$Q$3</c:f>
              <c:strCache>
                <c:ptCount val="1"/>
                <c:pt idx="0">
                  <c:v>中南米</c:v>
                </c:pt>
              </c:strCache>
            </c:strRef>
          </c:tx>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図3!$Q$4:$Q$154</c:f>
              <c:numCache>
                <c:formatCode>#,##0_);[Red]\(#,##0\)</c:formatCode>
                <c:ptCount val="151"/>
                <c:pt idx="0">
                  <c:v>28.525727054921486</c:v>
                </c:pt>
                <c:pt idx="1">
                  <c:v>29.24935006291156</c:v>
                </c:pt>
                <c:pt idx="2">
                  <c:v>29.926786787664984</c:v>
                </c:pt>
                <c:pt idx="3">
                  <c:v>30.572702845296561</c:v>
                </c:pt>
                <c:pt idx="4">
                  <c:v>31.200957589952306</c:v>
                </c:pt>
                <c:pt idx="5">
                  <c:v>31.824629168962215</c:v>
                </c:pt>
                <c:pt idx="6">
                  <c:v>32.455972764252266</c:v>
                </c:pt>
                <c:pt idx="7">
                  <c:v>33.106445005057417</c:v>
                </c:pt>
                <c:pt idx="8">
                  <c:v>33.786699470842883</c:v>
                </c:pt>
                <c:pt idx="9">
                  <c:v>34.506534653679068</c:v>
                </c:pt>
                <c:pt idx="10">
                  <c:v>35.274773821996014</c:v>
                </c:pt>
                <c:pt idx="11">
                  <c:v>36.099218122476842</c:v>
                </c:pt>
                <c:pt idx="12">
                  <c:v>36.986494964261205</c:v>
                </c:pt>
                <c:pt idx="13">
                  <c:v>37.942102347292632</c:v>
                </c:pt>
                <c:pt idx="14">
                  <c:v>38.970431990151852</c:v>
                </c:pt>
                <c:pt idx="15">
                  <c:v>40.075120102196252</c:v>
                </c:pt>
                <c:pt idx="16">
                  <c:v>41.257763146368013</c:v>
                </c:pt>
                <c:pt idx="17">
                  <c:v>42.520382880767464</c:v>
                </c:pt>
                <c:pt idx="18">
                  <c:v>43.866763275909577</c:v>
                </c:pt>
                <c:pt idx="19">
                  <c:v>45.300748049212231</c:v>
                </c:pt>
                <c:pt idx="20">
                  <c:v>46.823500659181811</c:v>
                </c:pt>
                <c:pt idx="21">
                  <c:v>48.429465928731169</c:v>
                </c:pt>
                <c:pt idx="22">
                  <c:v>50.11184684460931</c:v>
                </c:pt>
                <c:pt idx="23">
                  <c:v>51.867523076630917</c:v>
                </c:pt>
                <c:pt idx="24">
                  <c:v>53.692993327799968</c:v>
                </c:pt>
                <c:pt idx="25">
                  <c:v>55.580338884947025</c:v>
                </c:pt>
                <c:pt idx="26">
                  <c:v>57.531654744311403</c:v>
                </c:pt>
                <c:pt idx="27">
                  <c:v>59.53109962491537</c:v>
                </c:pt>
                <c:pt idx="28">
                  <c:v>61.5311040705989</c:v>
                </c:pt>
                <c:pt idx="29">
                  <c:v>63.470352982903322</c:v>
                </c:pt>
                <c:pt idx="30">
                  <c:v>65.305258105207031</c:v>
                </c:pt>
                <c:pt idx="31">
                  <c:v>67.01264727579435</c:v>
                </c:pt>
                <c:pt idx="32">
                  <c:v>68.603178571209227</c:v>
                </c:pt>
                <c:pt idx="33">
                  <c:v>70.109205903014555</c:v>
                </c:pt>
                <c:pt idx="34">
                  <c:v>71.581124177680238</c:v>
                </c:pt>
                <c:pt idx="35">
                  <c:v>73.055019239659117</c:v>
                </c:pt>
                <c:pt idx="36">
                  <c:v>74.543060183941819</c:v>
                </c:pt>
                <c:pt idx="37">
                  <c:v>76.031890044318331</c:v>
                </c:pt>
                <c:pt idx="38">
                  <c:v>77.502103283712913</c:v>
                </c:pt>
                <c:pt idx="39">
                  <c:v>78.924015970437083</c:v>
                </c:pt>
                <c:pt idx="40">
                  <c:v>80.278167960030785</c:v>
                </c:pt>
                <c:pt idx="41">
                  <c:v>81.553139884768399</c:v>
                </c:pt>
                <c:pt idx="42">
                  <c:v>82.761382228279885</c:v>
                </c:pt>
                <c:pt idx="43">
                  <c:v>83.935489817059107</c:v>
                </c:pt>
                <c:pt idx="44">
                  <c:v>85.121018700883411</c:v>
                </c:pt>
                <c:pt idx="45">
                  <c:v>86.347936127400033</c:v>
                </c:pt>
                <c:pt idx="46">
                  <c:v>87.630148348861596</c:v>
                </c:pt>
                <c:pt idx="47">
                  <c:v>88.949898971199445</c:v>
                </c:pt>
                <c:pt idx="48">
                  <c:v>90.266695012824499</c:v>
                </c:pt>
                <c:pt idx="49">
                  <c:v>91.523052886339457</c:v>
                </c:pt>
                <c:pt idx="50">
                  <c:v>92.677269895982064</c:v>
                </c:pt>
                <c:pt idx="51">
                  <c:v>93.715651152199115</c:v>
                </c:pt>
                <c:pt idx="52">
                  <c:v>94.649865289364797</c:v>
                </c:pt>
                <c:pt idx="53">
                  <c:v>95.494714763274672</c:v>
                </c:pt>
                <c:pt idx="54">
                  <c:v>96.275265005781591</c:v>
                </c:pt>
                <c:pt idx="55">
                  <c:v>97.010310593696374</c:v>
                </c:pt>
                <c:pt idx="56">
                  <c:v>97.702969287445086</c:v>
                </c:pt>
                <c:pt idx="57">
                  <c:v>98.34787285992698</c:v>
                </c:pt>
                <c:pt idx="58">
                  <c:v>98.945884107814649</c:v>
                </c:pt>
                <c:pt idx="59">
                  <c:v>99.496503212931458</c:v>
                </c:pt>
                <c:pt idx="60">
                  <c:v>100</c:v>
                </c:pt>
                <c:pt idx="61">
                  <c:v>100.45506324935627</c:v>
                </c:pt>
                <c:pt idx="62">
                  <c:v>100.86418498504565</c:v>
                </c:pt>
                <c:pt idx="63">
                  <c:v>101.23537707401094</c:v>
                </c:pt>
                <c:pt idx="64">
                  <c:v>101.57908430277718</c:v>
                </c:pt>
                <c:pt idx="65">
                  <c:v>101.90121390545048</c:v>
                </c:pt>
                <c:pt idx="66">
                  <c:v>102.20804637367009</c:v>
                </c:pt>
                <c:pt idx="67">
                  <c:v>102.49375734806601</c:v>
                </c:pt>
                <c:pt idx="68">
                  <c:v>102.73749066245853</c:v>
                </c:pt>
                <c:pt idx="69">
                  <c:v>102.91053953611889</c:v>
                </c:pt>
                <c:pt idx="70">
                  <c:v>102.99317271498485</c:v>
                </c:pt>
                <c:pt idx="71">
                  <c:v>102.97739696286834</c:v>
                </c:pt>
                <c:pt idx="72">
                  <c:v>102.87187429580567</c:v>
                </c:pt>
                <c:pt idx="73">
                  <c:v>102.69412404757334</c:v>
                </c:pt>
                <c:pt idx="74">
                  <c:v>102.47008022865512</c:v>
                </c:pt>
                <c:pt idx="75">
                  <c:v>102.21900189984872</c:v>
                </c:pt>
                <c:pt idx="76">
                  <c:v>101.949468844894</c:v>
                </c:pt>
                <c:pt idx="77">
                  <c:v>101.65784678175301</c:v>
                </c:pt>
                <c:pt idx="78">
                  <c:v>101.336975076239</c:v>
                </c:pt>
                <c:pt idx="79">
                  <c:v>100.97459404934723</c:v>
                </c:pt>
                <c:pt idx="80">
                  <c:v>100.56373644127558</c:v>
                </c:pt>
                <c:pt idx="81">
                  <c:v>100.10109432941246</c:v>
                </c:pt>
                <c:pt idx="82">
                  <c:v>99.595922059304343</c:v>
                </c:pt>
                <c:pt idx="83">
                  <c:v>99.068620949741387</c:v>
                </c:pt>
                <c:pt idx="84">
                  <c:v>98.546583349589213</c:v>
                </c:pt>
                <c:pt idx="85">
                  <c:v>98.048880727219284</c:v>
                </c:pt>
                <c:pt idx="86">
                  <c:v>97.584545144001723</c:v>
                </c:pt>
                <c:pt idx="87">
                  <c:v>97.146740397856817</c:v>
                </c:pt>
                <c:pt idx="88">
                  <c:v>96.719099049597673</c:v>
                </c:pt>
                <c:pt idx="89">
                  <c:v>96.277002805483264</c:v>
                </c:pt>
                <c:pt idx="90">
                  <c:v>95.802618821107018</c:v>
                </c:pt>
                <c:pt idx="91">
                  <c:v>95.292109161009336</c:v>
                </c:pt>
                <c:pt idx="92">
                  <c:v>94.75144401839836</c:v>
                </c:pt>
                <c:pt idx="93">
                  <c:v>94.184453619455809</c:v>
                </c:pt>
                <c:pt idx="94">
                  <c:v>93.598157904048847</c:v>
                </c:pt>
                <c:pt idx="95">
                  <c:v>92.99831184804728</c:v>
                </c:pt>
                <c:pt idx="96">
                  <c:v>92.386333958564322</c:v>
                </c:pt>
                <c:pt idx="97">
                  <c:v>91.76231481961409</c:v>
                </c:pt>
                <c:pt idx="98">
                  <c:v>91.129629167548842</c:v>
                </c:pt>
                <c:pt idx="99">
                  <c:v>90.49212521686519</c:v>
                </c:pt>
                <c:pt idx="100">
                  <c:v>89.853475795990008</c:v>
                </c:pt>
                <c:pt idx="101">
                  <c:v>89.215242676115452</c:v>
                </c:pt>
                <c:pt idx="102">
                  <c:v>88.580002683342627</c:v>
                </c:pt>
                <c:pt idx="103">
                  <c:v>87.953598165356368</c:v>
                </c:pt>
                <c:pt idx="104">
                  <c:v>87.34296040532918</c:v>
                </c:pt>
                <c:pt idx="105">
                  <c:v>86.753132555815</c:v>
                </c:pt>
                <c:pt idx="106">
                  <c:v>86.186745407859462</c:v>
                </c:pt>
                <c:pt idx="107">
                  <c:v>85.643280512531277</c:v>
                </c:pt>
                <c:pt idx="108">
                  <c:v>85.120489330475181</c:v>
                </c:pt>
                <c:pt idx="109">
                  <c:v>84.614414432425889</c:v>
                </c:pt>
                <c:pt idx="110">
                  <c:v>84.121848758822978</c:v>
                </c:pt>
                <c:pt idx="111">
                  <c:v>83.642509636147537</c:v>
                </c:pt>
                <c:pt idx="112">
                  <c:v>83.176642476409157</c:v>
                </c:pt>
                <c:pt idx="113">
                  <c:v>82.72202957736377</c:v>
                </c:pt>
                <c:pt idx="114">
                  <c:v>82.27603115380829</c:v>
                </c:pt>
                <c:pt idx="115">
                  <c:v>81.83659653785071</c:v>
                </c:pt>
                <c:pt idx="116">
                  <c:v>81.402688831628367</c:v>
                </c:pt>
                <c:pt idx="117">
                  <c:v>80.974193038414228</c:v>
                </c:pt>
                <c:pt idx="118">
                  <c:v>80.551199742222295</c:v>
                </c:pt>
                <c:pt idx="119">
                  <c:v>80.134251162257158</c:v>
                </c:pt>
                <c:pt idx="120">
                  <c:v>79.723773878556415</c:v>
                </c:pt>
                <c:pt idx="121">
                  <c:v>79.319598929448574</c:v>
                </c:pt>
                <c:pt idx="122">
                  <c:v>78.92152330395183</c:v>
                </c:pt>
                <c:pt idx="123">
                  <c:v>78.530051317321565</c:v>
                </c:pt>
                <c:pt idx="124">
                  <c:v>78.145855604044911</c:v>
                </c:pt>
                <c:pt idx="125">
                  <c:v>77.769493159442177</c:v>
                </c:pt>
                <c:pt idx="126">
                  <c:v>77.401074483161665</c:v>
                </c:pt>
                <c:pt idx="127">
                  <c:v>77.040633624513617</c:v>
                </c:pt>
                <c:pt idx="128">
                  <c:v>76.688633782605194</c:v>
                </c:pt>
                <c:pt idx="129">
                  <c:v>76.345543938501962</c:v>
                </c:pt>
                <c:pt idx="130">
                  <c:v>76.011707797505352</c:v>
                </c:pt>
                <c:pt idx="131">
                  <c:v>75.687248065620139</c:v>
                </c:pt>
                <c:pt idx="132">
                  <c:v>75.372008629971148</c:v>
                </c:pt>
                <c:pt idx="133">
                  <c:v>75.06564064573837</c:v>
                </c:pt>
                <c:pt idx="134">
                  <c:v>74.767605748356175</c:v>
                </c:pt>
                <c:pt idx="135">
                  <c:v>74.477458727032243</c:v>
                </c:pt>
                <c:pt idx="136">
                  <c:v>74.195021625937571</c:v>
                </c:pt>
                <c:pt idx="137">
                  <c:v>73.920143471715477</c:v>
                </c:pt>
                <c:pt idx="138">
                  <c:v>73.65239768432825</c:v>
                </c:pt>
                <c:pt idx="139">
                  <c:v>73.391288300238131</c:v>
                </c:pt>
                <c:pt idx="140">
                  <c:v>73.136383599888902</c:v>
                </c:pt>
                <c:pt idx="141">
                  <c:v>72.887406049280116</c:v>
                </c:pt>
                <c:pt idx="142">
                  <c:v>72.644166771105972</c:v>
                </c:pt>
                <c:pt idx="143">
                  <c:v>72.406564902315367</c:v>
                </c:pt>
                <c:pt idx="144">
                  <c:v>72.174509216454453</c:v>
                </c:pt>
                <c:pt idx="145">
                  <c:v>71.947908487069398</c:v>
                </c:pt>
                <c:pt idx="146">
                  <c:v>71.726616880322013</c:v>
                </c:pt>
                <c:pt idx="147">
                  <c:v>71.510450658425</c:v>
                </c:pt>
                <c:pt idx="148">
                  <c:v>71.299199743558589</c:v>
                </c:pt>
                <c:pt idx="149">
                  <c:v>71.092573752926029</c:v>
                </c:pt>
                <c:pt idx="150">
                  <c:v>70.890291297888012</c:v>
                </c:pt>
              </c:numCache>
            </c:numRef>
          </c:yVal>
          <c:smooth val="1"/>
        </c:ser>
        <c:ser>
          <c:idx val="4"/>
          <c:order val="4"/>
          <c:tx>
            <c:strRef>
              <c:f>図3!$R$3</c:f>
              <c:strCache>
                <c:ptCount val="1"/>
                <c:pt idx="0">
                  <c:v>北米</c:v>
                </c:pt>
              </c:strCache>
            </c:strRef>
          </c:tx>
          <c:spPr>
            <a:ln>
              <a:solidFill>
                <a:schemeClr val="accent6"/>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図3!$R$4:$R$154</c:f>
              <c:numCache>
                <c:formatCode>#,##0_);[Red]\(#,##0\)</c:formatCode>
                <c:ptCount val="151"/>
                <c:pt idx="0">
                  <c:v>54.807896595122152</c:v>
                </c:pt>
                <c:pt idx="1">
                  <c:v>53.934979663135195</c:v>
                </c:pt>
                <c:pt idx="2">
                  <c:v>53.293560454639724</c:v>
                </c:pt>
                <c:pt idx="3">
                  <c:v>52.867273012347106</c:v>
                </c:pt>
                <c:pt idx="4">
                  <c:v>52.647047096628462</c:v>
                </c:pt>
                <c:pt idx="5">
                  <c:v>52.631099893355923</c:v>
                </c:pt>
                <c:pt idx="6">
                  <c:v>52.825499880696555</c:v>
                </c:pt>
                <c:pt idx="7">
                  <c:v>53.243582231921593</c:v>
                </c:pt>
                <c:pt idx="8">
                  <c:v>53.90433737255902</c:v>
                </c:pt>
                <c:pt idx="9">
                  <c:v>54.829521163074759</c:v>
                </c:pt>
                <c:pt idx="10">
                  <c:v>56.035366886217695</c:v>
                </c:pt>
                <c:pt idx="11">
                  <c:v>57.523603457083908</c:v>
                </c:pt>
                <c:pt idx="12">
                  <c:v>59.27363729945673</c:v>
                </c:pt>
                <c:pt idx="13">
                  <c:v>61.239217515969159</c:v>
                </c:pt>
                <c:pt idx="14">
                  <c:v>63.357908297431166</c:v>
                </c:pt>
                <c:pt idx="15">
                  <c:v>65.579040407896812</c:v>
                </c:pt>
                <c:pt idx="16">
                  <c:v>67.867220149835163</c:v>
                </c:pt>
                <c:pt idx="17">
                  <c:v>70.212205325182879</c:v>
                </c:pt>
                <c:pt idx="18">
                  <c:v>72.616981111084328</c:v>
                </c:pt>
                <c:pt idx="19">
                  <c:v>75.095841807170956</c:v>
                </c:pt>
                <c:pt idx="20">
                  <c:v>77.64779235439471</c:v>
                </c:pt>
                <c:pt idx="21">
                  <c:v>80.261941002258027</c:v>
                </c:pt>
                <c:pt idx="22">
                  <c:v>82.892568933579341</c:v>
                </c:pt>
                <c:pt idx="23">
                  <c:v>85.461389877748005</c:v>
                </c:pt>
                <c:pt idx="24">
                  <c:v>87.869797629175082</c:v>
                </c:pt>
                <c:pt idx="25">
                  <c:v>90.040289526250319</c:v>
                </c:pt>
                <c:pt idx="26">
                  <c:v>91.944563049187096</c:v>
                </c:pt>
                <c:pt idx="27">
                  <c:v>93.577612498162765</c:v>
                </c:pt>
                <c:pt idx="28">
                  <c:v>94.916316570573201</c:v>
                </c:pt>
                <c:pt idx="29">
                  <c:v>95.94365008251043</c:v>
                </c:pt>
                <c:pt idx="30">
                  <c:v>96.651454931806342</c:v>
                </c:pt>
                <c:pt idx="31">
                  <c:v>97.034515350616999</c:v>
                </c:pt>
                <c:pt idx="32">
                  <c:v>97.102687951624659</c:v>
                </c:pt>
                <c:pt idx="33">
                  <c:v>96.886170012886708</c:v>
                </c:pt>
                <c:pt idx="34">
                  <c:v>96.427930118937894</c:v>
                </c:pt>
                <c:pt idx="35">
                  <c:v>95.769470524243431</c:v>
                </c:pt>
                <c:pt idx="36">
                  <c:v>94.938416555626588</c:v>
                </c:pt>
                <c:pt idx="37">
                  <c:v>93.962345168984868</c:v>
                </c:pt>
                <c:pt idx="38">
                  <c:v>92.885794930906627</c:v>
                </c:pt>
                <c:pt idx="39">
                  <c:v>91.758737153977719</c:v>
                </c:pt>
                <c:pt idx="40">
                  <c:v>90.63051709279955</c:v>
                </c:pt>
                <c:pt idx="41">
                  <c:v>89.512565488187363</c:v>
                </c:pt>
                <c:pt idx="42">
                  <c:v>88.441153624471482</c:v>
                </c:pt>
                <c:pt idx="43">
                  <c:v>87.517885322623357</c:v>
                </c:pt>
                <c:pt idx="44">
                  <c:v>86.866796075017234</c:v>
                </c:pt>
                <c:pt idx="45">
                  <c:v>86.572525327880584</c:v>
                </c:pt>
                <c:pt idx="46">
                  <c:v>86.679140376780495</c:v>
                </c:pt>
                <c:pt idx="47">
                  <c:v>87.156524101193909</c:v>
                </c:pt>
                <c:pt idx="48">
                  <c:v>87.919900234274223</c:v>
                </c:pt>
                <c:pt idx="49">
                  <c:v>88.842004869846619</c:v>
                </c:pt>
                <c:pt idx="50">
                  <c:v>89.824074251306158</c:v>
                </c:pt>
                <c:pt idx="51">
                  <c:v>90.82790916741682</c:v>
                </c:pt>
                <c:pt idx="52">
                  <c:v>91.860047985340572</c:v>
                </c:pt>
                <c:pt idx="53">
                  <c:v>92.91755528088548</c:v>
                </c:pt>
                <c:pt idx="54">
                  <c:v>94.010400992903087</c:v>
                </c:pt>
                <c:pt idx="55">
                  <c:v>95.136415339857919</c:v>
                </c:pt>
                <c:pt idx="56">
                  <c:v>96.302755836764163</c:v>
                </c:pt>
                <c:pt idx="57">
                  <c:v>97.473286637884144</c:v>
                </c:pt>
                <c:pt idx="58">
                  <c:v>98.553677527482805</c:v>
                </c:pt>
                <c:pt idx="59">
                  <c:v>99.422364076488819</c:v>
                </c:pt>
                <c:pt idx="60">
                  <c:v>100</c:v>
                </c:pt>
                <c:pt idx="61">
                  <c:v>100.24090103149619</c:v>
                </c:pt>
                <c:pt idx="62">
                  <c:v>100.18836744186142</c:v>
                </c:pt>
                <c:pt idx="63">
                  <c:v>99.962950634775112</c:v>
                </c:pt>
                <c:pt idx="64">
                  <c:v>99.737155152439925</c:v>
                </c:pt>
                <c:pt idx="65">
                  <c:v>99.637325853437602</c:v>
                </c:pt>
                <c:pt idx="66">
                  <c:v>99.70990297275965</c:v>
                </c:pt>
                <c:pt idx="67">
                  <c:v>99.92471963693059</c:v>
                </c:pt>
                <c:pt idx="68">
                  <c:v>100.23903944186033</c:v>
                </c:pt>
                <c:pt idx="69">
                  <c:v>100.57903315225794</c:v>
                </c:pt>
                <c:pt idx="70">
                  <c:v>100.89358928371158</c:v>
                </c:pt>
                <c:pt idx="71">
                  <c:v>101.16876180725663</c:v>
                </c:pt>
                <c:pt idx="72">
                  <c:v>101.43317525484395</c:v>
                </c:pt>
                <c:pt idx="73">
                  <c:v>101.72710464144603</c:v>
                </c:pt>
                <c:pt idx="74">
                  <c:v>102.10780594109679</c:v>
                </c:pt>
                <c:pt idx="75">
                  <c:v>102.61253720501595</c:v>
                </c:pt>
                <c:pt idx="76">
                  <c:v>103.25544623803071</c:v>
                </c:pt>
                <c:pt idx="77">
                  <c:v>104.01170493486407</c:v>
                </c:pt>
                <c:pt idx="78">
                  <c:v>104.83163359051233</c:v>
                </c:pt>
                <c:pt idx="79">
                  <c:v>105.64519386825266</c:v>
                </c:pt>
                <c:pt idx="80">
                  <c:v>106.40008159484195</c:v>
                </c:pt>
                <c:pt idx="81">
                  <c:v>107.08129072702401</c:v>
                </c:pt>
                <c:pt idx="82">
                  <c:v>107.6984028542163</c:v>
                </c:pt>
                <c:pt idx="83">
                  <c:v>108.2539609050974</c:v>
                </c:pt>
                <c:pt idx="84">
                  <c:v>108.75836462874659</c:v>
                </c:pt>
                <c:pt idx="85">
                  <c:v>109.22084872594091</c:v>
                </c:pt>
                <c:pt idx="86">
                  <c:v>109.63670601457223</c:v>
                </c:pt>
                <c:pt idx="87">
                  <c:v>110.00484607576698</c:v>
                </c:pt>
                <c:pt idx="88">
                  <c:v>110.34370790649734</c:v>
                </c:pt>
                <c:pt idx="89">
                  <c:v>110.67808367935244</c:v>
                </c:pt>
                <c:pt idx="90">
                  <c:v>111.02605168239954</c:v>
                </c:pt>
                <c:pt idx="91">
                  <c:v>111.39580042238875</c:v>
                </c:pt>
                <c:pt idx="92">
                  <c:v>111.78374630472037</c:v>
                </c:pt>
                <c:pt idx="93">
                  <c:v>112.18169944061789</c:v>
                </c:pt>
                <c:pt idx="94">
                  <c:v>112.57591695900557</c:v>
                </c:pt>
                <c:pt idx="95">
                  <c:v>112.95673849495797</c:v>
                </c:pt>
                <c:pt idx="96">
                  <c:v>113.32315240510955</c:v>
                </c:pt>
                <c:pt idx="97">
                  <c:v>113.68014504091246</c:v>
                </c:pt>
                <c:pt idx="98">
                  <c:v>114.03106505246899</c:v>
                </c:pt>
                <c:pt idx="99">
                  <c:v>114.38100658929484</c:v>
                </c:pt>
                <c:pt idx="100">
                  <c:v>114.7339941124291</c:v>
                </c:pt>
                <c:pt idx="101">
                  <c:v>115.08988389112037</c:v>
                </c:pt>
                <c:pt idx="102">
                  <c:v>115.44829586809331</c:v>
                </c:pt>
                <c:pt idx="103">
                  <c:v>115.81270998596345</c:v>
                </c:pt>
                <c:pt idx="104">
                  <c:v>116.187378740135</c:v>
                </c:pt>
                <c:pt idx="105">
                  <c:v>116.57477733999019</c:v>
                </c:pt>
                <c:pt idx="106">
                  <c:v>116.975779226249</c:v>
                </c:pt>
                <c:pt idx="107">
                  <c:v>117.3879354480319</c:v>
                </c:pt>
                <c:pt idx="108">
                  <c:v>117.80604405775958</c:v>
                </c:pt>
                <c:pt idx="109">
                  <c:v>118.2229033155713</c:v>
                </c:pt>
                <c:pt idx="110">
                  <c:v>118.63254286717834</c:v>
                </c:pt>
                <c:pt idx="111">
                  <c:v>119.03313152752688</c:v>
                </c:pt>
                <c:pt idx="112">
                  <c:v>119.42370878823023</c:v>
                </c:pt>
                <c:pt idx="113">
                  <c:v>119.80024189609055</c:v>
                </c:pt>
                <c:pt idx="114">
                  <c:v>120.15832495076704</c:v>
                </c:pt>
                <c:pt idx="115">
                  <c:v>120.49467149334798</c:v>
                </c:pt>
                <c:pt idx="116">
                  <c:v>120.80754293455216</c:v>
                </c:pt>
                <c:pt idx="117">
                  <c:v>121.09683976847465</c:v>
                </c:pt>
                <c:pt idx="118">
                  <c:v>121.36319358120578</c:v>
                </c:pt>
                <c:pt idx="119">
                  <c:v>121.60819923127544</c:v>
                </c:pt>
                <c:pt idx="120">
                  <c:v>121.83340873439339</c:v>
                </c:pt>
                <c:pt idx="121">
                  <c:v>122.03918003541165</c:v>
                </c:pt>
                <c:pt idx="122">
                  <c:v>122.22622211390205</c:v>
                </c:pt>
                <c:pt idx="123">
                  <c:v>122.39706960638436</c:v>
                </c:pt>
                <c:pt idx="124">
                  <c:v>122.55495645476493</c:v>
                </c:pt>
                <c:pt idx="125">
                  <c:v>122.70268540869597</c:v>
                </c:pt>
                <c:pt idx="126">
                  <c:v>122.84173938256447</c:v>
                </c:pt>
                <c:pt idx="127">
                  <c:v>122.97334008775731</c:v>
                </c:pt>
                <c:pt idx="128">
                  <c:v>123.09979274440256</c:v>
                </c:pt>
                <c:pt idx="129">
                  <c:v>123.22354768540629</c:v>
                </c:pt>
                <c:pt idx="130">
                  <c:v>123.34665307397579</c:v>
                </c:pt>
                <c:pt idx="131">
                  <c:v>123.47010120510633</c:v>
                </c:pt>
                <c:pt idx="132">
                  <c:v>123.59469227211575</c:v>
                </c:pt>
                <c:pt idx="133">
                  <c:v>123.72196861652864</c:v>
                </c:pt>
                <c:pt idx="134">
                  <c:v>123.85347810797538</c:v>
                </c:pt>
                <c:pt idx="135">
                  <c:v>123.99012459175802</c:v>
                </c:pt>
                <c:pt idx="136">
                  <c:v>124.13195091069669</c:v>
                </c:pt>
                <c:pt idx="137">
                  <c:v>124.27819833226721</c:v>
                </c:pt>
                <c:pt idx="138">
                  <c:v>124.42773359477587</c:v>
                </c:pt>
                <c:pt idx="139">
                  <c:v>124.57894663740178</c:v>
                </c:pt>
                <c:pt idx="140">
                  <c:v>124.72998416266783</c:v>
                </c:pt>
                <c:pt idx="141">
                  <c:v>124.87888783908623</c:v>
                </c:pt>
                <c:pt idx="142">
                  <c:v>125.0235514583385</c:v>
                </c:pt>
                <c:pt idx="143">
                  <c:v>125.16162004734409</c:v>
                </c:pt>
                <c:pt idx="144">
                  <c:v>125.2904152388318</c:v>
                </c:pt>
                <c:pt idx="145">
                  <c:v>125.40684267556728</c:v>
                </c:pt>
                <c:pt idx="146">
                  <c:v>125.50736989792975</c:v>
                </c:pt>
                <c:pt idx="147">
                  <c:v>125.58799870338279</c:v>
                </c:pt>
                <c:pt idx="148">
                  <c:v>125.64425132620984</c:v>
                </c:pt>
                <c:pt idx="149">
                  <c:v>125.67120084209637</c:v>
                </c:pt>
                <c:pt idx="150">
                  <c:v>125.66345043773268</c:v>
                </c:pt>
              </c:numCache>
            </c:numRef>
          </c:yVal>
          <c:smooth val="1"/>
        </c:ser>
        <c:ser>
          <c:idx val="5"/>
          <c:order val="5"/>
          <c:tx>
            <c:strRef>
              <c:f>図3!$S$3</c:f>
              <c:strCache>
                <c:ptCount val="1"/>
                <c:pt idx="0">
                  <c:v>アフリカ</c:v>
                </c:pt>
              </c:strCache>
            </c:strRef>
          </c:tx>
          <c:spPr>
            <a:ln>
              <a:solidFill>
                <a:srgbClr val="FF0000"/>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図3!$S$4:$S$154</c:f>
              <c:numCache>
                <c:formatCode>#,##0_);[Red]\(#,##0\)</c:formatCode>
                <c:ptCount val="151"/>
                <c:pt idx="0">
                  <c:v>21.003049381097032</c:v>
                </c:pt>
                <c:pt idx="1">
                  <c:v>21.41014581842208</c:v>
                </c:pt>
                <c:pt idx="2">
                  <c:v>21.823114528821989</c:v>
                </c:pt>
                <c:pt idx="3">
                  <c:v>22.243871676768077</c:v>
                </c:pt>
                <c:pt idx="4">
                  <c:v>22.674355900692436</c:v>
                </c:pt>
                <c:pt idx="5">
                  <c:v>23.116525892715252</c:v>
                </c:pt>
                <c:pt idx="6">
                  <c:v>23.572332392632116</c:v>
                </c:pt>
                <c:pt idx="7">
                  <c:v>24.043762444329104</c:v>
                </c:pt>
                <c:pt idx="8">
                  <c:v>24.532808623744192</c:v>
                </c:pt>
                <c:pt idx="9">
                  <c:v>25.041482177490444</c:v>
                </c:pt>
                <c:pt idx="10">
                  <c:v>25.571818554907939</c:v>
                </c:pt>
                <c:pt idx="11">
                  <c:v>26.125865998206717</c:v>
                </c:pt>
                <c:pt idx="12">
                  <c:v>26.70569902684327</c:v>
                </c:pt>
                <c:pt idx="13">
                  <c:v>27.3134212035465</c:v>
                </c:pt>
                <c:pt idx="14">
                  <c:v>27.95115234144771</c:v>
                </c:pt>
                <c:pt idx="15">
                  <c:v>28.62102954134031</c:v>
                </c:pt>
                <c:pt idx="16">
                  <c:v>29.324154027302484</c:v>
                </c:pt>
                <c:pt idx="17">
                  <c:v>30.062466512285773</c:v>
                </c:pt>
                <c:pt idx="18">
                  <c:v>30.839776851272038</c:v>
                </c:pt>
                <c:pt idx="19">
                  <c:v>31.660604039144012</c:v>
                </c:pt>
                <c:pt idx="20">
                  <c:v>32.528197810630317</c:v>
                </c:pt>
                <c:pt idx="21">
                  <c:v>33.444052856999328</c:v>
                </c:pt>
                <c:pt idx="22">
                  <c:v>34.407694459048777</c:v>
                </c:pt>
                <c:pt idx="23">
                  <c:v>35.417755854210064</c:v>
                </c:pt>
                <c:pt idx="24">
                  <c:v>36.471802248147753</c:v>
                </c:pt>
                <c:pt idx="25">
                  <c:v>37.567703800886491</c:v>
                </c:pt>
                <c:pt idx="26">
                  <c:v>38.705664161086275</c:v>
                </c:pt>
                <c:pt idx="27">
                  <c:v>39.885381831919418</c:v>
                </c:pt>
                <c:pt idx="28">
                  <c:v>41.103554869917666</c:v>
                </c:pt>
                <c:pt idx="29">
                  <c:v>42.355987559480248</c:v>
                </c:pt>
                <c:pt idx="30">
                  <c:v>43.639729588186768</c:v>
                </c:pt>
                <c:pt idx="31">
                  <c:v>44.954382648301603</c:v>
                </c:pt>
                <c:pt idx="32">
                  <c:v>46.301046235136681</c:v>
                </c:pt>
                <c:pt idx="33">
                  <c:v>47.680387998203763</c:v>
                </c:pt>
                <c:pt idx="34">
                  <c:v>49.093661293007798</c:v>
                </c:pt>
                <c:pt idx="35">
                  <c:v>50.542518128542682</c:v>
                </c:pt>
                <c:pt idx="36">
                  <c:v>52.026577484734858</c:v>
                </c:pt>
                <c:pt idx="37">
                  <c:v>53.547627597355849</c:v>
                </c:pt>
                <c:pt idx="38">
                  <c:v>55.112216687070095</c:v>
                </c:pt>
                <c:pt idx="39">
                  <c:v>56.728809830519836</c:v>
                </c:pt>
                <c:pt idx="40">
                  <c:v>58.403513029972011</c:v>
                </c:pt>
                <c:pt idx="41">
                  <c:v>60.138045716302834</c:v>
                </c:pt>
                <c:pt idx="42">
                  <c:v>61.930884500724737</c:v>
                </c:pt>
                <c:pt idx="43">
                  <c:v>63.780640492461607</c:v>
                </c:pt>
                <c:pt idx="44">
                  <c:v>65.684575325830863</c:v>
                </c:pt>
                <c:pt idx="45">
                  <c:v>67.639921937630774</c:v>
                </c:pt>
                <c:pt idx="46">
                  <c:v>69.643037471695735</c:v>
                </c:pt>
                <c:pt idx="47">
                  <c:v>71.691624051974443</c:v>
                </c:pt>
                <c:pt idx="48">
                  <c:v>73.785147143953594</c:v>
                </c:pt>
                <c:pt idx="49">
                  <c:v>75.923615391464253</c:v>
                </c:pt>
                <c:pt idx="50">
                  <c:v>78.104563228132363</c:v>
                </c:pt>
                <c:pt idx="51">
                  <c:v>80.327871023335945</c:v>
                </c:pt>
                <c:pt idx="52">
                  <c:v>82.585431555039023</c:v>
                </c:pt>
                <c:pt idx="53">
                  <c:v>84.857010306216125</c:v>
                </c:pt>
                <c:pt idx="54">
                  <c:v>87.116639825323801</c:v>
                </c:pt>
                <c:pt idx="55">
                  <c:v>89.345208601869089</c:v>
                </c:pt>
                <c:pt idx="56">
                  <c:v>91.537201871630074</c:v>
                </c:pt>
                <c:pt idx="57">
                  <c:v>93.695912934244006</c:v>
                </c:pt>
                <c:pt idx="58">
                  <c:v>95.822669827916243</c:v>
                </c:pt>
                <c:pt idx="59">
                  <c:v>97.922123971021506</c:v>
                </c:pt>
                <c:pt idx="60">
                  <c:v>100</c:v>
                </c:pt>
                <c:pt idx="61">
                  <c:v>102.05614198013929</c:v>
                </c:pt>
                <c:pt idx="62">
                  <c:v>104.09550559266761</c:v>
                </c:pt>
                <c:pt idx="63">
                  <c:v>106.1359735410533</c:v>
                </c:pt>
                <c:pt idx="64">
                  <c:v>108.2007106010541</c:v>
                </c:pt>
                <c:pt idx="65">
                  <c:v>110.30800573619845</c:v>
                </c:pt>
                <c:pt idx="66">
                  <c:v>112.46476363874407</c:v>
                </c:pt>
                <c:pt idx="67">
                  <c:v>114.67236490138927</c:v>
                </c:pt>
                <c:pt idx="68">
                  <c:v>116.93656562411934</c:v>
                </c:pt>
                <c:pt idx="69">
                  <c:v>119.26182256623336</c:v>
                </c:pt>
                <c:pt idx="70">
                  <c:v>121.65100651690581</c:v>
                </c:pt>
                <c:pt idx="71">
                  <c:v>124.1047723327785</c:v>
                </c:pt>
                <c:pt idx="72">
                  <c:v>126.62245028982025</c:v>
                </c:pt>
                <c:pt idx="73">
                  <c:v>129.20271442434506</c:v>
                </c:pt>
                <c:pt idx="74">
                  <c:v>131.84298852894122</c:v>
                </c:pt>
                <c:pt idx="75">
                  <c:v>134.53873044325877</c:v>
                </c:pt>
                <c:pt idx="76">
                  <c:v>137.28780341225743</c:v>
                </c:pt>
                <c:pt idx="77">
                  <c:v>140.08232529926232</c:v>
                </c:pt>
                <c:pt idx="78">
                  <c:v>142.9043401011177</c:v>
                </c:pt>
                <c:pt idx="79">
                  <c:v>145.73115672400837</c:v>
                </c:pt>
                <c:pt idx="80">
                  <c:v>148.54422723522705</c:v>
                </c:pt>
                <c:pt idx="81">
                  <c:v>151.33509001566392</c:v>
                </c:pt>
                <c:pt idx="82">
                  <c:v>154.09995941306411</c:v>
                </c:pt>
                <c:pt idx="83">
                  <c:v>156.83093980637622</c:v>
                </c:pt>
                <c:pt idx="84">
                  <c:v>159.52110679540763</c:v>
                </c:pt>
                <c:pt idx="85">
                  <c:v>162.16496013757273</c:v>
                </c:pt>
                <c:pt idx="86">
                  <c:v>164.75798948181989</c:v>
                </c:pt>
                <c:pt idx="87">
                  <c:v>167.2976874256326</c:v>
                </c:pt>
                <c:pt idx="88">
                  <c:v>169.78385896418203</c:v>
                </c:pt>
                <c:pt idx="89">
                  <c:v>172.21800743256759</c:v>
                </c:pt>
                <c:pt idx="90">
                  <c:v>174.60205141553334</c:v>
                </c:pt>
                <c:pt idx="91">
                  <c:v>176.93700569884672</c:v>
                </c:pt>
                <c:pt idx="92">
                  <c:v>179.22454269094297</c:v>
                </c:pt>
                <c:pt idx="93">
                  <c:v>181.46878757376123</c:v>
                </c:pt>
                <c:pt idx="94">
                  <c:v>183.67498334947467</c:v>
                </c:pt>
                <c:pt idx="95">
                  <c:v>185.84866829352558</c:v>
                </c:pt>
                <c:pt idx="96">
                  <c:v>187.99037037111569</c:v>
                </c:pt>
                <c:pt idx="97">
                  <c:v>190.10447546212922</c:v>
                </c:pt>
                <c:pt idx="98">
                  <c:v>192.2048863044572</c:v>
                </c:pt>
                <c:pt idx="99">
                  <c:v>194.30903715961199</c:v>
                </c:pt>
                <c:pt idx="100">
                  <c:v>196.42921056578902</c:v>
                </c:pt>
                <c:pt idx="101">
                  <c:v>198.57002993535039</c:v>
                </c:pt>
                <c:pt idx="102">
                  <c:v>200.72789286525983</c:v>
                </c:pt>
                <c:pt idx="103">
                  <c:v>202.8961135250623</c:v>
                </c:pt>
                <c:pt idx="104">
                  <c:v>205.06385877415605</c:v>
                </c:pt>
                <c:pt idx="105">
                  <c:v>207.22183545688236</c:v>
                </c:pt>
                <c:pt idx="106">
                  <c:v>209.36714166627488</c:v>
                </c:pt>
                <c:pt idx="107">
                  <c:v>211.49789996222546</c:v>
                </c:pt>
                <c:pt idx="108">
                  <c:v>213.60659781827559</c:v>
                </c:pt>
                <c:pt idx="109">
                  <c:v>215.6845481842013</c:v>
                </c:pt>
                <c:pt idx="110">
                  <c:v>217.72416696262283</c:v>
                </c:pt>
                <c:pt idx="111">
                  <c:v>219.72177430177751</c:v>
                </c:pt>
                <c:pt idx="112">
                  <c:v>221.67389296130318</c:v>
                </c:pt>
                <c:pt idx="113">
                  <c:v>223.57361064237057</c:v>
                </c:pt>
                <c:pt idx="114">
                  <c:v>225.41348880971537</c:v>
                </c:pt>
                <c:pt idx="115">
                  <c:v>227.18810017468601</c:v>
                </c:pt>
                <c:pt idx="116">
                  <c:v>228.89445881227815</c:v>
                </c:pt>
                <c:pt idx="117">
                  <c:v>230.5327832385411</c:v>
                </c:pt>
                <c:pt idx="118">
                  <c:v>232.10528834874813</c:v>
                </c:pt>
                <c:pt idx="119">
                  <c:v>233.6161038196305</c:v>
                </c:pt>
                <c:pt idx="120">
                  <c:v>235.0690187609755</c:v>
                </c:pt>
                <c:pt idx="121">
                  <c:v>236.46492279587679</c:v>
                </c:pt>
                <c:pt idx="122">
                  <c:v>237.80500254946344</c:v>
                </c:pt>
                <c:pt idx="123">
                  <c:v>239.09403114525162</c:v>
                </c:pt>
                <c:pt idx="124">
                  <c:v>240.33787186673186</c:v>
                </c:pt>
                <c:pt idx="125">
                  <c:v>241.54151012991139</c:v>
                </c:pt>
                <c:pt idx="126">
                  <c:v>242.70685829597585</c:v>
                </c:pt>
                <c:pt idx="127">
                  <c:v>243.8354860846473</c:v>
                </c:pt>
                <c:pt idx="128">
                  <c:v>244.93150553924187</c:v>
                </c:pt>
                <c:pt idx="129">
                  <c:v>245.99937099878574</c:v>
                </c:pt>
                <c:pt idx="130">
                  <c:v>247.0422184451908</c:v>
                </c:pt>
                <c:pt idx="131">
                  <c:v>248.06176592632013</c:v>
                </c:pt>
                <c:pt idx="132">
                  <c:v>249.05748029067354</c:v>
                </c:pt>
                <c:pt idx="133">
                  <c:v>250.02715079201684</c:v>
                </c:pt>
                <c:pt idx="134">
                  <c:v>250.96715843115808</c:v>
                </c:pt>
                <c:pt idx="135">
                  <c:v>251.87437310399082</c:v>
                </c:pt>
                <c:pt idx="136">
                  <c:v>252.74835155485772</c:v>
                </c:pt>
                <c:pt idx="137">
                  <c:v>253.58850876927215</c:v>
                </c:pt>
                <c:pt idx="138">
                  <c:v>254.39130112224905</c:v>
                </c:pt>
                <c:pt idx="139">
                  <c:v>255.15240600674761</c:v>
                </c:pt>
                <c:pt idx="140">
                  <c:v>255.86855674613039</c:v>
                </c:pt>
                <c:pt idx="141">
                  <c:v>256.53816183822096</c:v>
                </c:pt>
                <c:pt idx="142">
                  <c:v>257.16108229021569</c:v>
                </c:pt>
                <c:pt idx="143">
                  <c:v>257.73812647319625</c:v>
                </c:pt>
                <c:pt idx="144">
                  <c:v>258.27046268736984</c:v>
                </c:pt>
                <c:pt idx="145">
                  <c:v>258.7590704516731</c:v>
                </c:pt>
                <c:pt idx="146">
                  <c:v>259.20454515319011</c:v>
                </c:pt>
                <c:pt idx="147">
                  <c:v>259.60700849706228</c:v>
                </c:pt>
                <c:pt idx="148">
                  <c:v>259.96606632459293</c:v>
                </c:pt>
                <c:pt idx="149">
                  <c:v>260.28081898584441</c:v>
                </c:pt>
                <c:pt idx="150">
                  <c:v>260.5499100908454</c:v>
                </c:pt>
              </c:numCache>
            </c:numRef>
          </c:yVal>
          <c:smooth val="1"/>
        </c:ser>
        <c:ser>
          <c:idx val="6"/>
          <c:order val="6"/>
          <c:tx>
            <c:strRef>
              <c:f>図3!$T$3</c:f>
              <c:strCache>
                <c:ptCount val="1"/>
                <c:pt idx="0">
                  <c:v>東アジア</c:v>
                </c:pt>
              </c:strCache>
            </c:strRef>
          </c:tx>
          <c:spPr>
            <a:ln>
              <a:solidFill>
                <a:srgbClr val="FF00FF"/>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図3!$T$4:$T$154</c:f>
              <c:numCache>
                <c:formatCode>0.0_);[Red]\(0.0\)</c:formatCode>
                <c:ptCount val="151"/>
                <c:pt idx="0">
                  <c:v>46.335516293343446</c:v>
                </c:pt>
                <c:pt idx="1">
                  <c:v>47.613702301614616</c:v>
                </c:pt>
                <c:pt idx="2">
                  <c:v>48.490138542107445</c:v>
                </c:pt>
                <c:pt idx="3">
                  <c:v>49.114095579732087</c:v>
                </c:pt>
                <c:pt idx="4">
                  <c:v>49.605600905229139</c:v>
                </c:pt>
                <c:pt idx="5">
                  <c:v>50.055449756719518</c:v>
                </c:pt>
                <c:pt idx="6">
                  <c:v>50.52396388793624</c:v>
                </c:pt>
                <c:pt idx="7">
                  <c:v>51.04223063568265</c:v>
                </c:pt>
                <c:pt idx="8">
                  <c:v>51.615789551328831</c:v>
                </c:pt>
                <c:pt idx="9">
                  <c:v>52.230803660154422</c:v>
                </c:pt>
                <c:pt idx="10">
                  <c:v>52.872529953177519</c:v>
                </c:pt>
                <c:pt idx="11">
                  <c:v>53.545036792065602</c:v>
                </c:pt>
                <c:pt idx="12">
                  <c:v>54.288450213137331</c:v>
                </c:pt>
                <c:pt idx="13">
                  <c:v>55.186347210222429</c:v>
                </c:pt>
                <c:pt idx="14">
                  <c:v>56.344809542765148</c:v>
                </c:pt>
                <c:pt idx="15">
                  <c:v>57.8308250392083</c:v>
                </c:pt>
                <c:pt idx="16">
                  <c:v>59.684337392755495</c:v>
                </c:pt>
                <c:pt idx="17">
                  <c:v>61.861236613509497</c:v>
                </c:pt>
                <c:pt idx="18">
                  <c:v>64.239101483902033</c:v>
                </c:pt>
                <c:pt idx="19">
                  <c:v>66.644957375146078</c:v>
                </c:pt>
                <c:pt idx="20">
                  <c:v>68.950592728885411</c:v>
                </c:pt>
                <c:pt idx="21">
                  <c:v>71.117203361116026</c:v>
                </c:pt>
                <c:pt idx="22">
                  <c:v>73.171096459532194</c:v>
                </c:pt>
                <c:pt idx="23">
                  <c:v>75.12915769998682</c:v>
                </c:pt>
                <c:pt idx="24">
                  <c:v>77.030923073792749</c:v>
                </c:pt>
                <c:pt idx="25">
                  <c:v>78.908283147291186</c:v>
                </c:pt>
                <c:pt idx="26">
                  <c:v>80.752073420449861</c:v>
                </c:pt>
                <c:pt idx="27">
                  <c:v>82.553965628501373</c:v>
                </c:pt>
                <c:pt idx="28">
                  <c:v>84.350108076576888</c:v>
                </c:pt>
                <c:pt idx="29">
                  <c:v>86.188133439589777</c:v>
                </c:pt>
                <c:pt idx="30">
                  <c:v>88.101196240904159</c:v>
                </c:pt>
                <c:pt idx="31">
                  <c:v>90.072740861937689</c:v>
                </c:pt>
                <c:pt idx="32">
                  <c:v>92.084117714211317</c:v>
                </c:pt>
                <c:pt idx="33">
                  <c:v>94.158793869660187</c:v>
                </c:pt>
                <c:pt idx="34">
                  <c:v>96.326291057362567</c:v>
                </c:pt>
                <c:pt idx="35">
                  <c:v>98.587750950828038</c:v>
                </c:pt>
                <c:pt idx="36">
                  <c:v>100.97167291321243</c:v>
                </c:pt>
                <c:pt idx="37">
                  <c:v>103.41492321105328</c:v>
                </c:pt>
                <c:pt idx="38">
                  <c:v>105.71514210855209</c:v>
                </c:pt>
                <c:pt idx="39">
                  <c:v>107.60431931449075</c:v>
                </c:pt>
                <c:pt idx="40">
                  <c:v>108.89283936179469</c:v>
                </c:pt>
                <c:pt idx="41">
                  <c:v>109.52394051609393</c:v>
                </c:pt>
                <c:pt idx="42">
                  <c:v>109.56011208755729</c:v>
                </c:pt>
                <c:pt idx="43">
                  <c:v>109.083911950557</c:v>
                </c:pt>
                <c:pt idx="44">
                  <c:v>108.23106750036138</c:v>
                </c:pt>
                <c:pt idx="45">
                  <c:v>107.12062877122051</c:v>
                </c:pt>
                <c:pt idx="46">
                  <c:v>105.76617031527078</c:v>
                </c:pt>
                <c:pt idx="47">
                  <c:v>104.19330917586456</c:v>
                </c:pt>
                <c:pt idx="48">
                  <c:v>102.55249492576853</c:v>
                </c:pt>
                <c:pt idx="49">
                  <c:v>101.02902009342942</c:v>
                </c:pt>
                <c:pt idx="50">
                  <c:v>99.761333693903765</c:v>
                </c:pt>
                <c:pt idx="51">
                  <c:v>98.798898055646418</c:v>
                </c:pt>
                <c:pt idx="52">
                  <c:v>98.129922829553067</c:v>
                </c:pt>
                <c:pt idx="53">
                  <c:v>97.749278330454331</c:v>
                </c:pt>
                <c:pt idx="54">
                  <c:v>97.626390704087413</c:v>
                </c:pt>
                <c:pt idx="55">
                  <c:v>97.723997837302448</c:v>
                </c:pt>
                <c:pt idx="56">
                  <c:v>98.04827315375222</c:v>
                </c:pt>
                <c:pt idx="57">
                  <c:v>98.570548744641911</c:v>
                </c:pt>
                <c:pt idx="58">
                  <c:v>99.169761767448676</c:v>
                </c:pt>
                <c:pt idx="59">
                  <c:v>99.687779349009702</c:v>
                </c:pt>
                <c:pt idx="60">
                  <c:v>100</c:v>
                </c:pt>
                <c:pt idx="61">
                  <c:v>100.08381073930661</c:v>
                </c:pt>
                <c:pt idx="62">
                  <c:v>99.937688433787642</c:v>
                </c:pt>
                <c:pt idx="63">
                  <c:v>99.489291563748878</c:v>
                </c:pt>
                <c:pt idx="64">
                  <c:v>98.661161639647815</c:v>
                </c:pt>
                <c:pt idx="65">
                  <c:v>97.413799192902303</c:v>
                </c:pt>
                <c:pt idx="66">
                  <c:v>95.700697530861305</c:v>
                </c:pt>
                <c:pt idx="67">
                  <c:v>93.573170819698404</c:v>
                </c:pt>
                <c:pt idx="68">
                  <c:v>91.214220395217566</c:v>
                </c:pt>
                <c:pt idx="69">
                  <c:v>88.875831456536176</c:v>
                </c:pt>
                <c:pt idx="70">
                  <c:v>86.744645979367732</c:v>
                </c:pt>
                <c:pt idx="71">
                  <c:v>84.890588490246643</c:v>
                </c:pt>
                <c:pt idx="72">
                  <c:v>83.280594555211323</c:v>
                </c:pt>
                <c:pt idx="73">
                  <c:v>81.871688282789151</c:v>
                </c:pt>
                <c:pt idx="74">
                  <c:v>80.579449950955521</c:v>
                </c:pt>
                <c:pt idx="75">
                  <c:v>79.342056045396461</c:v>
                </c:pt>
                <c:pt idx="76">
                  <c:v>78.15426839490533</c:v>
                </c:pt>
                <c:pt idx="77">
                  <c:v>77.044031217130481</c:v>
                </c:pt>
                <c:pt idx="78">
                  <c:v>76.018274632598164</c:v>
                </c:pt>
                <c:pt idx="79">
                  <c:v>75.089171802738818</c:v>
                </c:pt>
                <c:pt idx="80">
                  <c:v>74.261139813663902</c:v>
                </c:pt>
                <c:pt idx="81">
                  <c:v>73.535736698013622</c:v>
                </c:pt>
                <c:pt idx="82">
                  <c:v>72.895444801423622</c:v>
                </c:pt>
                <c:pt idx="83">
                  <c:v>72.302450923317764</c:v>
                </c:pt>
                <c:pt idx="84">
                  <c:v>71.707283807462545</c:v>
                </c:pt>
                <c:pt idx="85">
                  <c:v>71.073292758274846</c:v>
                </c:pt>
                <c:pt idx="86">
                  <c:v>70.387526544889795</c:v>
                </c:pt>
                <c:pt idx="87">
                  <c:v>69.655529858913695</c:v>
                </c:pt>
                <c:pt idx="88">
                  <c:v>68.882794907435979</c:v>
                </c:pt>
                <c:pt idx="89">
                  <c:v>68.082320536140912</c:v>
                </c:pt>
                <c:pt idx="90">
                  <c:v>67.265766423918294</c:v>
                </c:pt>
                <c:pt idx="91">
                  <c:v>66.431256114023498</c:v>
                </c:pt>
                <c:pt idx="92">
                  <c:v>65.579938313973472</c:v>
                </c:pt>
                <c:pt idx="93">
                  <c:v>64.731251232692884</c:v>
                </c:pt>
                <c:pt idx="94">
                  <c:v>63.910401506255852</c:v>
                </c:pt>
                <c:pt idx="95">
                  <c:v>63.136290865253017</c:v>
                </c:pt>
                <c:pt idx="96">
                  <c:v>62.416212763746984</c:v>
                </c:pt>
                <c:pt idx="97">
                  <c:v>61.748288580683152</c:v>
                </c:pt>
                <c:pt idx="98">
                  <c:v>61.130533102740891</c:v>
                </c:pt>
                <c:pt idx="99">
                  <c:v>60.55722903459376</c:v>
                </c:pt>
                <c:pt idx="100">
                  <c:v>60.023431739574882</c:v>
                </c:pt>
                <c:pt idx="101">
                  <c:v>59.529804578690268</c:v>
                </c:pt>
                <c:pt idx="102">
                  <c:v>59.076646497254636</c:v>
                </c:pt>
                <c:pt idx="103">
                  <c:v>58.657561688765725</c:v>
                </c:pt>
                <c:pt idx="104">
                  <c:v>58.26418103710548</c:v>
                </c:pt>
                <c:pt idx="105">
                  <c:v>57.889741344154068</c:v>
                </c:pt>
                <c:pt idx="106">
                  <c:v>57.531258026461899</c:v>
                </c:pt>
                <c:pt idx="107">
                  <c:v>57.18772062181133</c:v>
                </c:pt>
                <c:pt idx="108">
                  <c:v>56.85677165556681</c:v>
                </c:pt>
                <c:pt idx="109">
                  <c:v>56.536506805492792</c:v>
                </c:pt>
                <c:pt idx="110">
                  <c:v>56.225280113856549</c:v>
                </c:pt>
                <c:pt idx="111">
                  <c:v>55.921280864828823</c:v>
                </c:pt>
                <c:pt idx="112">
                  <c:v>55.623168268382749</c:v>
                </c:pt>
                <c:pt idx="113">
                  <c:v>55.330558971114741</c:v>
                </c:pt>
                <c:pt idx="114">
                  <c:v>55.04358391377805</c:v>
                </c:pt>
                <c:pt idx="115">
                  <c:v>54.76233778493387</c:v>
                </c:pt>
                <c:pt idx="116">
                  <c:v>54.48624271382004</c:v>
                </c:pt>
                <c:pt idx="117">
                  <c:v>54.214875848376018</c:v>
                </c:pt>
                <c:pt idx="118">
                  <c:v>53.948775560707041</c:v>
                </c:pt>
                <c:pt idx="119">
                  <c:v>53.688814879347511</c:v>
                </c:pt>
                <c:pt idx="120">
                  <c:v>53.435663928772158</c:v>
                </c:pt>
                <c:pt idx="121">
                  <c:v>53.189460954280364</c:v>
                </c:pt>
                <c:pt idx="122">
                  <c:v>52.950088271517423</c:v>
                </c:pt>
                <c:pt idx="123">
                  <c:v>52.717678715007835</c:v>
                </c:pt>
                <c:pt idx="124">
                  <c:v>52.492333466242705</c:v>
                </c:pt>
                <c:pt idx="125">
                  <c:v>52.274152083480708</c:v>
                </c:pt>
                <c:pt idx="126">
                  <c:v>52.063192732552288</c:v>
                </c:pt>
                <c:pt idx="127">
                  <c:v>51.859544420704992</c:v>
                </c:pt>
                <c:pt idx="128">
                  <c:v>51.663348369164432</c:v>
                </c:pt>
                <c:pt idx="129">
                  <c:v>51.474761490403473</c:v>
                </c:pt>
                <c:pt idx="130">
                  <c:v>51.293869815743442</c:v>
                </c:pt>
                <c:pt idx="131">
                  <c:v>51.120710950070091</c:v>
                </c:pt>
                <c:pt idx="132">
                  <c:v>50.955197779907103</c:v>
                </c:pt>
                <c:pt idx="133">
                  <c:v>50.797122260958538</c:v>
                </c:pt>
                <c:pt idx="134">
                  <c:v>50.646198974846989</c:v>
                </c:pt>
                <c:pt idx="135">
                  <c:v>50.50218119023581</c:v>
                </c:pt>
                <c:pt idx="136">
                  <c:v>50.364837325958135</c:v>
                </c:pt>
                <c:pt idx="137">
                  <c:v>50.234071611297736</c:v>
                </c:pt>
                <c:pt idx="138">
                  <c:v>50.109916781442955</c:v>
                </c:pt>
                <c:pt idx="139">
                  <c:v>49.992473747346153</c:v>
                </c:pt>
                <c:pt idx="140">
                  <c:v>49.881711667590253</c:v>
                </c:pt>
                <c:pt idx="141">
                  <c:v>49.777399231547129</c:v>
                </c:pt>
                <c:pt idx="142">
                  <c:v>49.679131442713526</c:v>
                </c:pt>
                <c:pt idx="143">
                  <c:v>49.586380209456557</c:v>
                </c:pt>
                <c:pt idx="144">
                  <c:v>49.498562520777881</c:v>
                </c:pt>
                <c:pt idx="145">
                  <c:v>49.415099423760317</c:v>
                </c:pt>
                <c:pt idx="146">
                  <c:v>49.335437125590097</c:v>
                </c:pt>
                <c:pt idx="147">
                  <c:v>49.259057544567995</c:v>
                </c:pt>
                <c:pt idx="148">
                  <c:v>49.18547776903177</c:v>
                </c:pt>
                <c:pt idx="149">
                  <c:v>49.114261961061082</c:v>
                </c:pt>
                <c:pt idx="150">
                  <c:v>49.04499673745152</c:v>
                </c:pt>
              </c:numCache>
            </c:numRef>
          </c:yVal>
          <c:smooth val="1"/>
        </c:ser>
        <c:ser>
          <c:idx val="7"/>
          <c:order val="7"/>
          <c:tx>
            <c:strRef>
              <c:f>図3!$U$3</c:f>
              <c:strCache>
                <c:ptCount val="1"/>
                <c:pt idx="0">
                  <c:v>東南アジア</c:v>
                </c:pt>
              </c:strCache>
            </c:strRef>
          </c:tx>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図3!$U$4:$U$154</c:f>
              <c:numCache>
                <c:formatCode>0.0_);[Red]\(0.0\)</c:formatCode>
                <c:ptCount val="151"/>
                <c:pt idx="0">
                  <c:v>29.042826720416098</c:v>
                </c:pt>
                <c:pt idx="1">
                  <c:v>29.799270951526236</c:v>
                </c:pt>
                <c:pt idx="2">
                  <c:v>30.441150263512849</c:v>
                </c:pt>
                <c:pt idx="3">
                  <c:v>31.0123626530888</c:v>
                </c:pt>
                <c:pt idx="4">
                  <c:v>31.546531394337414</c:v>
                </c:pt>
                <c:pt idx="5">
                  <c:v>32.067000711472467</c:v>
                </c:pt>
                <c:pt idx="6">
                  <c:v>32.586264583139283</c:v>
                </c:pt>
                <c:pt idx="7">
                  <c:v>33.10654350170806</c:v>
                </c:pt>
                <c:pt idx="8">
                  <c:v>33.621470242397898</c:v>
                </c:pt>
                <c:pt idx="9">
                  <c:v>34.118932860050307</c:v>
                </c:pt>
                <c:pt idx="10">
                  <c:v>34.589540007202011</c:v>
                </c:pt>
                <c:pt idx="11">
                  <c:v>35.035677229525795</c:v>
                </c:pt>
                <c:pt idx="12">
                  <c:v>35.47943076070829</c:v>
                </c:pt>
                <c:pt idx="13">
                  <c:v>35.965962151583916</c:v>
                </c:pt>
                <c:pt idx="14">
                  <c:v>36.553917869625003</c:v>
                </c:pt>
                <c:pt idx="15">
                  <c:v>37.287124202993454</c:v>
                </c:pt>
                <c:pt idx="16">
                  <c:v>38.181170961567901</c:v>
                </c:pt>
                <c:pt idx="17">
                  <c:v>39.230957565574812</c:v>
                </c:pt>
                <c:pt idx="18">
                  <c:v>40.433046949986824</c:v>
                </c:pt>
                <c:pt idx="19">
                  <c:v>41.775901456230052</c:v>
                </c:pt>
                <c:pt idx="20">
                  <c:v>43.248453858551819</c:v>
                </c:pt>
                <c:pt idx="21">
                  <c:v>44.847769669958424</c:v>
                </c:pt>
                <c:pt idx="22">
                  <c:v>46.570418007194149</c:v>
                </c:pt>
                <c:pt idx="23">
                  <c:v>48.4019656698527</c:v>
                </c:pt>
                <c:pt idx="24">
                  <c:v>50.324209195009452</c:v>
                </c:pt>
                <c:pt idx="25">
                  <c:v>52.319111409396712</c:v>
                </c:pt>
                <c:pt idx="26">
                  <c:v>54.379047097706433</c:v>
                </c:pt>
                <c:pt idx="27">
                  <c:v>56.490935012988267</c:v>
                </c:pt>
                <c:pt idx="28">
                  <c:v>58.624490037840118</c:v>
                </c:pt>
                <c:pt idx="29">
                  <c:v>60.743440627211456</c:v>
                </c:pt>
                <c:pt idx="30">
                  <c:v>62.819701756224013</c:v>
                </c:pt>
                <c:pt idx="31">
                  <c:v>64.834804145772992</c:v>
                </c:pt>
                <c:pt idx="32">
                  <c:v>66.78555058357037</c:v>
                </c:pt>
                <c:pt idx="33">
                  <c:v>68.678360839455905</c:v>
                </c:pt>
                <c:pt idx="34">
                  <c:v>70.527864075996632</c:v>
                </c:pt>
                <c:pt idx="35">
                  <c:v>72.342675210138822</c:v>
                </c:pt>
                <c:pt idx="36">
                  <c:v>74.126837738706953</c:v>
                </c:pt>
                <c:pt idx="37">
                  <c:v>75.869115673582769</c:v>
                </c:pt>
                <c:pt idx="38">
                  <c:v>77.545748757321732</c:v>
                </c:pt>
                <c:pt idx="39">
                  <c:v>79.125200063766215</c:v>
                </c:pt>
                <c:pt idx="40">
                  <c:v>80.587584688107739</c:v>
                </c:pt>
                <c:pt idx="41">
                  <c:v>81.919775020108673</c:v>
                </c:pt>
                <c:pt idx="42">
                  <c:v>83.135289357973818</c:v>
                </c:pt>
                <c:pt idx="43">
                  <c:v>84.273611913470731</c:v>
                </c:pt>
                <c:pt idx="44">
                  <c:v>85.390162887457052</c:v>
                </c:pt>
                <c:pt idx="45">
                  <c:v>86.52425649298057</c:v>
                </c:pt>
                <c:pt idx="46">
                  <c:v>87.690973161937379</c:v>
                </c:pt>
                <c:pt idx="47">
                  <c:v>88.877100593818511</c:v>
                </c:pt>
                <c:pt idx="48">
                  <c:v>90.059065220682697</c:v>
                </c:pt>
                <c:pt idx="49">
                  <c:v>91.20028393618918</c:v>
                </c:pt>
                <c:pt idx="50">
                  <c:v>92.274094141112201</c:v>
                </c:pt>
                <c:pt idx="51">
                  <c:v>93.26780898553146</c:v>
                </c:pt>
                <c:pt idx="52">
                  <c:v>94.188740268933287</c:v>
                </c:pt>
                <c:pt idx="53">
                  <c:v>95.053172014150505</c:v>
                </c:pt>
                <c:pt idx="54">
                  <c:v>95.886205923071913</c:v>
                </c:pt>
                <c:pt idx="55">
                  <c:v>96.702089124777601</c:v>
                </c:pt>
                <c:pt idx="56">
                  <c:v>97.514153227969075</c:v>
                </c:pt>
                <c:pt idx="57">
                  <c:v>98.305843448215953</c:v>
                </c:pt>
                <c:pt idx="58">
                  <c:v>99.026289368581743</c:v>
                </c:pt>
                <c:pt idx="59">
                  <c:v>99.606305837315887</c:v>
                </c:pt>
                <c:pt idx="60">
                  <c:v>100</c:v>
                </c:pt>
                <c:pt idx="61">
                  <c:v>100.18517867829817</c:v>
                </c:pt>
                <c:pt idx="62">
                  <c:v>100.18668208515906</c:v>
                </c:pt>
                <c:pt idx="63">
                  <c:v>100.06366853874616</c:v>
                </c:pt>
                <c:pt idx="64">
                  <c:v>99.900973582050582</c:v>
                </c:pt>
                <c:pt idx="65">
                  <c:v>99.760521876041082</c:v>
                </c:pt>
                <c:pt idx="66">
                  <c:v>99.667529485381607</c:v>
                </c:pt>
                <c:pt idx="67">
                  <c:v>99.606927723542086</c:v>
                </c:pt>
                <c:pt idx="68">
                  <c:v>99.552034209627493</c:v>
                </c:pt>
                <c:pt idx="69">
                  <c:v>99.458847093161594</c:v>
                </c:pt>
                <c:pt idx="70">
                  <c:v>99.298166775840869</c:v>
                </c:pt>
                <c:pt idx="71">
                  <c:v>99.059016903955623</c:v>
                </c:pt>
                <c:pt idx="72">
                  <c:v>98.761087038330771</c:v>
                </c:pt>
                <c:pt idx="73">
                  <c:v>98.441632243883461</c:v>
                </c:pt>
                <c:pt idx="74">
                  <c:v>98.152539220806489</c:v>
                </c:pt>
                <c:pt idx="75">
                  <c:v>97.928677488344192</c:v>
                </c:pt>
                <c:pt idx="76">
                  <c:v>97.786556703994094</c:v>
                </c:pt>
                <c:pt idx="77">
                  <c:v>97.708414783326063</c:v>
                </c:pt>
                <c:pt idx="78">
                  <c:v>97.652996436999913</c:v>
                </c:pt>
                <c:pt idx="79">
                  <c:v>97.560881239735011</c:v>
                </c:pt>
                <c:pt idx="80">
                  <c:v>97.389511402908326</c:v>
                </c:pt>
                <c:pt idx="81">
                  <c:v>97.124942086072465</c:v>
                </c:pt>
                <c:pt idx="82">
                  <c:v>96.78120776536349</c:v>
                </c:pt>
                <c:pt idx="83">
                  <c:v>96.377743312615095</c:v>
                </c:pt>
                <c:pt idx="84">
                  <c:v>95.945670238931157</c:v>
                </c:pt>
                <c:pt idx="85">
                  <c:v>95.508006370983296</c:v>
                </c:pt>
                <c:pt idx="86">
                  <c:v>95.070445120444518</c:v>
                </c:pt>
                <c:pt idx="87">
                  <c:v>94.626355300885237</c:v>
                </c:pt>
                <c:pt idx="88">
                  <c:v>94.172199084400489</c:v>
                </c:pt>
                <c:pt idx="89">
                  <c:v>93.700928633152685</c:v>
                </c:pt>
                <c:pt idx="90">
                  <c:v>93.208293360967673</c:v>
                </c:pt>
                <c:pt idx="91">
                  <c:v>92.694969553662006</c:v>
                </c:pt>
                <c:pt idx="92">
                  <c:v>92.16643117001577</c:v>
                </c:pt>
                <c:pt idx="93">
                  <c:v>91.628897072290698</c:v>
                </c:pt>
                <c:pt idx="94">
                  <c:v>91.090434472466512</c:v>
                </c:pt>
                <c:pt idx="95">
                  <c:v>90.557419249804425</c:v>
                </c:pt>
                <c:pt idx="96">
                  <c:v>90.032482984488126</c:v>
                </c:pt>
                <c:pt idx="97">
                  <c:v>89.516080036732575</c:v>
                </c:pt>
                <c:pt idx="98">
                  <c:v>89.009660031985476</c:v>
                </c:pt>
                <c:pt idx="99">
                  <c:v>88.514039582279395</c:v>
                </c:pt>
                <c:pt idx="100">
                  <c:v>88.02983748295469</c:v>
                </c:pt>
                <c:pt idx="101">
                  <c:v>87.558144198527231</c:v>
                </c:pt>
                <c:pt idx="102">
                  <c:v>87.0995871788177</c:v>
                </c:pt>
                <c:pt idx="103">
                  <c:v>86.653523519576353</c:v>
                </c:pt>
                <c:pt idx="104">
                  <c:v>86.218711302882298</c:v>
                </c:pt>
                <c:pt idx="105">
                  <c:v>85.794033482601691</c:v>
                </c:pt>
                <c:pt idx="106">
                  <c:v>85.379129043271178</c:v>
                </c:pt>
                <c:pt idx="107">
                  <c:v>84.973677150943118</c:v>
                </c:pt>
                <c:pt idx="108">
                  <c:v>84.576521814322277</c:v>
                </c:pt>
                <c:pt idx="109">
                  <c:v>84.186283261980435</c:v>
                </c:pt>
                <c:pt idx="110">
                  <c:v>83.801671358177998</c:v>
                </c:pt>
                <c:pt idx="111">
                  <c:v>83.422210724676489</c:v>
                </c:pt>
                <c:pt idx="112">
                  <c:v>83.047171294246127</c:v>
                </c:pt>
                <c:pt idx="113">
                  <c:v>82.674733153318485</c:v>
                </c:pt>
                <c:pt idx="114">
                  <c:v>82.3027444271885</c:v>
                </c:pt>
                <c:pt idx="115">
                  <c:v>81.929651018467894</c:v>
                </c:pt>
                <c:pt idx="116">
                  <c:v>81.554745732481962</c:v>
                </c:pt>
                <c:pt idx="117">
                  <c:v>81.178243694883477</c:v>
                </c:pt>
                <c:pt idx="118">
                  <c:v>80.800755664709712</c:v>
                </c:pt>
                <c:pt idx="119">
                  <c:v>80.423389415437086</c:v>
                </c:pt>
                <c:pt idx="120">
                  <c:v>80.047107448908704</c:v>
                </c:pt>
                <c:pt idx="121">
                  <c:v>79.672259653398953</c:v>
                </c:pt>
                <c:pt idx="122">
                  <c:v>79.299091445241586</c:v>
                </c:pt>
                <c:pt idx="123">
                  <c:v>78.928458999807646</c:v>
                </c:pt>
                <c:pt idx="124">
                  <c:v>78.561376745821946</c:v>
                </c:pt>
                <c:pt idx="125">
                  <c:v>78.198796676115791</c:v>
                </c:pt>
                <c:pt idx="126">
                  <c:v>77.84106744260923</c:v>
                </c:pt>
                <c:pt idx="127">
                  <c:v>77.488799186162353</c:v>
                </c:pt>
                <c:pt idx="128">
                  <c:v>77.143554658643694</c:v>
                </c:pt>
                <c:pt idx="129">
                  <c:v>76.807179118885387</c:v>
                </c:pt>
                <c:pt idx="130">
                  <c:v>76.480990520599391</c:v>
                </c:pt>
                <c:pt idx="131">
                  <c:v>76.165628677149584</c:v>
                </c:pt>
                <c:pt idx="132">
                  <c:v>75.86086795387142</c:v>
                </c:pt>
                <c:pt idx="133">
                  <c:v>75.566013519633472</c:v>
                </c:pt>
                <c:pt idx="134">
                  <c:v>75.279913710380683</c:v>
                </c:pt>
                <c:pt idx="135">
                  <c:v>75.001608496978633</c:v>
                </c:pt>
                <c:pt idx="136">
                  <c:v>74.730877808357221</c:v>
                </c:pt>
                <c:pt idx="137">
                  <c:v>74.467650554142665</c:v>
                </c:pt>
                <c:pt idx="138">
                  <c:v>74.211256012112912</c:v>
                </c:pt>
                <c:pt idx="139">
                  <c:v>73.960910951802177</c:v>
                </c:pt>
                <c:pt idx="140">
                  <c:v>73.715945269165587</c:v>
                </c:pt>
                <c:pt idx="141">
                  <c:v>73.4758854404961</c:v>
                </c:pt>
                <c:pt idx="142">
                  <c:v>73.240419904503511</c:v>
                </c:pt>
                <c:pt idx="143">
                  <c:v>73.009323644700359</c:v>
                </c:pt>
                <c:pt idx="144">
                  <c:v>72.782430371429768</c:v>
                </c:pt>
                <c:pt idx="145">
                  <c:v>72.559507031901234</c:v>
                </c:pt>
                <c:pt idx="146">
                  <c:v>72.340286573580244</c:v>
                </c:pt>
                <c:pt idx="147">
                  <c:v>72.124416017306586</c:v>
                </c:pt>
                <c:pt idx="148">
                  <c:v>71.911475002609322</c:v>
                </c:pt>
                <c:pt idx="149">
                  <c:v>71.700959096923285</c:v>
                </c:pt>
                <c:pt idx="150">
                  <c:v>71.492311322624417</c:v>
                </c:pt>
              </c:numCache>
            </c:numRef>
          </c:yVal>
          <c:smooth val="1"/>
        </c:ser>
        <c:ser>
          <c:idx val="8"/>
          <c:order val="8"/>
          <c:tx>
            <c:strRef>
              <c:f>図3!$V$3</c:f>
              <c:strCache>
                <c:ptCount val="1"/>
                <c:pt idx="0">
                  <c:v>南アジア</c:v>
                </c:pt>
              </c:strCache>
            </c:strRef>
          </c:tx>
          <c:spPr>
            <a:ln>
              <a:solidFill>
                <a:srgbClr val="33CC33"/>
              </a:solidFill>
            </a:ln>
          </c:spPr>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図3!$V$4:$V$154</c:f>
              <c:numCache>
                <c:formatCode>#,##0_);[Red]\(#,##0\)</c:formatCode>
                <c:ptCount val="151"/>
                <c:pt idx="0">
                  <c:v>27.529824666292001</c:v>
                </c:pt>
                <c:pt idx="1">
                  <c:v>28.127859087340024</c:v>
                </c:pt>
                <c:pt idx="2">
                  <c:v>28.603704567285661</c:v>
                </c:pt>
                <c:pt idx="3">
                  <c:v>29.002080767498494</c:v>
                </c:pt>
                <c:pt idx="4">
                  <c:v>29.358954813406513</c:v>
                </c:pt>
                <c:pt idx="5">
                  <c:v>29.701538903038344</c:v>
                </c:pt>
                <c:pt idx="6">
                  <c:v>30.047894919348089</c:v>
                </c:pt>
                <c:pt idx="7">
                  <c:v>30.407329419314205</c:v>
                </c:pt>
                <c:pt idx="8">
                  <c:v>30.781595540728524</c:v>
                </c:pt>
                <c:pt idx="9">
                  <c:v>31.166886680776273</c:v>
                </c:pt>
                <c:pt idx="10">
                  <c:v>31.559832677675349</c:v>
                </c:pt>
                <c:pt idx="11">
                  <c:v>31.963891180702532</c:v>
                </c:pt>
                <c:pt idx="12">
                  <c:v>32.394936088292617</c:v>
                </c:pt>
                <c:pt idx="13">
                  <c:v>32.883659966599311</c:v>
                </c:pt>
                <c:pt idx="14">
                  <c:v>33.468779718844289</c:v>
                </c:pt>
                <c:pt idx="15">
                  <c:v>34.177057351141727</c:v>
                </c:pt>
                <c:pt idx="16">
                  <c:v>35.023508228607419</c:v>
                </c:pt>
                <c:pt idx="17">
                  <c:v>35.999501978931256</c:v>
                </c:pt>
                <c:pt idx="18">
                  <c:v>37.078490033599984</c:v>
                </c:pt>
                <c:pt idx="19">
                  <c:v>38.22059224450264</c:v>
                </c:pt>
                <c:pt idx="20">
                  <c:v>39.396632628251886</c:v>
                </c:pt>
                <c:pt idx="21">
                  <c:v>40.592284559553278</c:v>
                </c:pt>
                <c:pt idx="22">
                  <c:v>41.814578326218751</c:v>
                </c:pt>
                <c:pt idx="23">
                  <c:v>43.080484907908954</c:v>
                </c:pt>
                <c:pt idx="24">
                  <c:v>44.416581769917855</c:v>
                </c:pt>
                <c:pt idx="25">
                  <c:v>45.838248974662498</c:v>
                </c:pt>
                <c:pt idx="26">
                  <c:v>47.352336055609364</c:v>
                </c:pt>
                <c:pt idx="27">
                  <c:v>48.940405471655247</c:v>
                </c:pt>
                <c:pt idx="28">
                  <c:v>50.562117316943876</c:v>
                </c:pt>
                <c:pt idx="29">
                  <c:v>52.162947352058453</c:v>
                </c:pt>
                <c:pt idx="30">
                  <c:v>53.703778702474757</c:v>
                </c:pt>
                <c:pt idx="31">
                  <c:v>55.17082122657866</c:v>
                </c:pt>
                <c:pt idx="32">
                  <c:v>56.575081807782603</c:v>
                </c:pt>
                <c:pt idx="33">
                  <c:v>57.933317589570052</c:v>
                </c:pt>
                <c:pt idx="34">
                  <c:v>59.273313125515671</c:v>
                </c:pt>
                <c:pt idx="35">
                  <c:v>60.617165684176122</c:v>
                </c:pt>
                <c:pt idx="36">
                  <c:v>61.968163320618743</c:v>
                </c:pt>
                <c:pt idx="37">
                  <c:v>63.324454448709211</c:v>
                </c:pt>
                <c:pt idx="38">
                  <c:v>64.69761711167709</c:v>
                </c:pt>
                <c:pt idx="39">
                  <c:v>66.100751914162615</c:v>
                </c:pt>
                <c:pt idx="40">
                  <c:v>67.543990864631539</c:v>
                </c:pt>
                <c:pt idx="41">
                  <c:v>69.031632409034927</c:v>
                </c:pt>
                <c:pt idx="42">
                  <c:v>70.56463851123786</c:v>
                </c:pt>
                <c:pt idx="43">
                  <c:v>72.144944259106481</c:v>
                </c:pt>
                <c:pt idx="44">
                  <c:v>73.773039502895656</c:v>
                </c:pt>
                <c:pt idx="45">
                  <c:v>75.447981808978327</c:v>
                </c:pt>
                <c:pt idx="46">
                  <c:v>77.1642564758682</c:v>
                </c:pt>
                <c:pt idx="47">
                  <c:v>78.917366765912163</c:v>
                </c:pt>
                <c:pt idx="48">
                  <c:v>80.707089675678461</c:v>
                </c:pt>
                <c:pt idx="49">
                  <c:v>82.533746656941403</c:v>
                </c:pt>
                <c:pt idx="50">
                  <c:v>84.392375235658221</c:v>
                </c:pt>
                <c:pt idx="51">
                  <c:v>86.282972821083092</c:v>
                </c:pt>
                <c:pt idx="52">
                  <c:v>88.188912404889734</c:v>
                </c:pt>
                <c:pt idx="53">
                  <c:v>90.068042950580534</c:v>
                </c:pt>
                <c:pt idx="54">
                  <c:v>91.866106069121102</c:v>
                </c:pt>
                <c:pt idx="55">
                  <c:v>93.542631320921672</c:v>
                </c:pt>
                <c:pt idx="56">
                  <c:v>95.078051998262211</c:v>
                </c:pt>
                <c:pt idx="57">
                  <c:v>96.476007899781976</c:v>
                </c:pt>
                <c:pt idx="58">
                  <c:v>97.748273367531169</c:v>
                </c:pt>
                <c:pt idx="59">
                  <c:v>98.917555292495209</c:v>
                </c:pt>
                <c:pt idx="60">
                  <c:v>100</c:v>
                </c:pt>
                <c:pt idx="61">
                  <c:v>101.00211942939819</c:v>
                </c:pt>
                <c:pt idx="62">
                  <c:v>101.91614911535993</c:v>
                </c:pt>
                <c:pt idx="63">
                  <c:v>102.72841290908875</c:v>
                </c:pt>
                <c:pt idx="64">
                  <c:v>103.41950173978549</c:v>
                </c:pt>
                <c:pt idx="65">
                  <c:v>103.97932505091812</c:v>
                </c:pt>
                <c:pt idx="66">
                  <c:v>104.40330499455943</c:v>
                </c:pt>
                <c:pt idx="67">
                  <c:v>104.70782445106082</c:v>
                </c:pt>
                <c:pt idx="68">
                  <c:v>104.92970031049092</c:v>
                </c:pt>
                <c:pt idx="69">
                  <c:v>105.11840366211891</c:v>
                </c:pt>
                <c:pt idx="70">
                  <c:v>105.31119122494449</c:v>
                </c:pt>
                <c:pt idx="71">
                  <c:v>105.52237547480399</c:v>
                </c:pt>
                <c:pt idx="72">
                  <c:v>105.748052556269</c:v>
                </c:pt>
                <c:pt idx="73">
                  <c:v>105.98461754612525</c:v>
                </c:pt>
                <c:pt idx="74">
                  <c:v>106.22145635788965</c:v>
                </c:pt>
                <c:pt idx="75">
                  <c:v>106.45051336625575</c:v>
                </c:pt>
                <c:pt idx="76">
                  <c:v>106.67065442240316</c:v>
                </c:pt>
                <c:pt idx="77">
                  <c:v>106.88542705456111</c:v>
                </c:pt>
                <c:pt idx="78">
                  <c:v>107.09570255048963</c:v>
                </c:pt>
                <c:pt idx="79">
                  <c:v>107.30275894504831</c:v>
                </c:pt>
                <c:pt idx="80">
                  <c:v>107.50503222489272</c:v>
                </c:pt>
                <c:pt idx="81">
                  <c:v>107.70444053839685</c:v>
                </c:pt>
                <c:pt idx="82">
                  <c:v>107.89327621735161</c:v>
                </c:pt>
                <c:pt idx="83">
                  <c:v>108.04862969473041</c:v>
                </c:pt>
                <c:pt idx="84">
                  <c:v>108.1405660978983</c:v>
                </c:pt>
                <c:pt idx="85">
                  <c:v>108.14768128245906</c:v>
                </c:pt>
                <c:pt idx="86">
                  <c:v>108.06175022818493</c:v>
                </c:pt>
                <c:pt idx="87">
                  <c:v>107.88841737314314</c:v>
                </c:pt>
                <c:pt idx="88">
                  <c:v>107.63773979345777</c:v>
                </c:pt>
                <c:pt idx="89">
                  <c:v>107.3263413088448</c:v>
                </c:pt>
                <c:pt idx="90">
                  <c:v>106.96763142056574</c:v>
                </c:pt>
                <c:pt idx="91">
                  <c:v>106.56506877433807</c:v>
                </c:pt>
                <c:pt idx="92">
                  <c:v>106.118502907614</c:v>
                </c:pt>
                <c:pt idx="93">
                  <c:v>105.63406372437652</c:v>
                </c:pt>
                <c:pt idx="94">
                  <c:v>105.11830003228467</c:v>
                </c:pt>
                <c:pt idx="95">
                  <c:v>104.57727437592919</c:v>
                </c:pt>
                <c:pt idx="96">
                  <c:v>104.01494122992672</c:v>
                </c:pt>
                <c:pt idx="97">
                  <c:v>103.4354978018518</c:v>
                </c:pt>
                <c:pt idx="98">
                  <c:v>102.84532908451011</c:v>
                </c:pt>
                <c:pt idx="99">
                  <c:v>102.25128740140219</c:v>
                </c:pt>
                <c:pt idx="100">
                  <c:v>101.6587836248919</c:v>
                </c:pt>
                <c:pt idx="101">
                  <c:v>101.07103167485741</c:v>
                </c:pt>
                <c:pt idx="102">
                  <c:v>100.48928746517439</c:v>
                </c:pt>
                <c:pt idx="103">
                  <c:v>99.914201472340793</c:v>
                </c:pt>
                <c:pt idx="104">
                  <c:v>99.345344031120817</c:v>
                </c:pt>
                <c:pt idx="105">
                  <c:v>98.782058487084143</c:v>
                </c:pt>
                <c:pt idx="106">
                  <c:v>98.225278106603213</c:v>
                </c:pt>
                <c:pt idx="107">
                  <c:v>97.674805793704891</c:v>
                </c:pt>
                <c:pt idx="108">
                  <c:v>97.127177123315505</c:v>
                </c:pt>
                <c:pt idx="109">
                  <c:v>96.577622532314592</c:v>
                </c:pt>
                <c:pt idx="110">
                  <c:v>96.02239679863527</c:v>
                </c:pt>
                <c:pt idx="111">
                  <c:v>95.460588776888954</c:v>
                </c:pt>
                <c:pt idx="112">
                  <c:v>94.892245698365429</c:v>
                </c:pt>
                <c:pt idx="113">
                  <c:v>94.315793585313259</c:v>
                </c:pt>
                <c:pt idx="114">
                  <c:v>93.729687356761644</c:v>
                </c:pt>
                <c:pt idx="115">
                  <c:v>93.133007098643645</c:v>
                </c:pt>
                <c:pt idx="116">
                  <c:v>92.525473408983103</c:v>
                </c:pt>
                <c:pt idx="117">
                  <c:v>91.907775027601417</c:v>
                </c:pt>
                <c:pt idx="118">
                  <c:v>91.281376921635925</c:v>
                </c:pt>
                <c:pt idx="119">
                  <c:v>90.64840529628168</c:v>
                </c:pt>
                <c:pt idx="120">
                  <c:v>90.010949089851053</c:v>
                </c:pt>
                <c:pt idx="121">
                  <c:v>89.369862849900144</c:v>
                </c:pt>
                <c:pt idx="122">
                  <c:v>88.726500340782721</c:v>
                </c:pt>
                <c:pt idx="123">
                  <c:v>88.084167952075205</c:v>
                </c:pt>
                <c:pt idx="124">
                  <c:v>87.446851048056345</c:v>
                </c:pt>
                <c:pt idx="125">
                  <c:v>86.817808388436504</c:v>
                </c:pt>
                <c:pt idx="126">
                  <c:v>86.198687289003686</c:v>
                </c:pt>
                <c:pt idx="127">
                  <c:v>85.590286695922174</c:v>
                </c:pt>
                <c:pt idx="128">
                  <c:v>84.993898992797725</c:v>
                </c:pt>
                <c:pt idx="129">
                  <c:v>84.41056047797268</c:v>
                </c:pt>
                <c:pt idx="130">
                  <c:v>83.841072688357187</c:v>
                </c:pt>
                <c:pt idx="131">
                  <c:v>83.286145886892029</c:v>
                </c:pt>
                <c:pt idx="132">
                  <c:v>82.746157525319546</c:v>
                </c:pt>
                <c:pt idx="133">
                  <c:v>82.220994009398424</c:v>
                </c:pt>
                <c:pt idx="134">
                  <c:v>81.710212720163568</c:v>
                </c:pt>
                <c:pt idx="135">
                  <c:v>81.213295309155697</c:v>
                </c:pt>
                <c:pt idx="136">
                  <c:v>80.730215868916233</c:v>
                </c:pt>
                <c:pt idx="137">
                  <c:v>80.260559880108246</c:v>
                </c:pt>
                <c:pt idx="138">
                  <c:v>79.802858987695956</c:v>
                </c:pt>
                <c:pt idx="139">
                  <c:v>79.355220950763865</c:v>
                </c:pt>
                <c:pt idx="140">
                  <c:v>78.916097499730967</c:v>
                </c:pt>
                <c:pt idx="141">
                  <c:v>78.484551183173707</c:v>
                </c:pt>
                <c:pt idx="142">
                  <c:v>78.060165090297446</c:v>
                </c:pt>
                <c:pt idx="143">
                  <c:v>77.642820843945444</c:v>
                </c:pt>
                <c:pt idx="144">
                  <c:v>77.232453276894944</c:v>
                </c:pt>
                <c:pt idx="145">
                  <c:v>76.828821449781387</c:v>
                </c:pt>
                <c:pt idx="146">
                  <c:v>76.431423156485039</c:v>
                </c:pt>
                <c:pt idx="147">
                  <c:v>76.039455664366884</c:v>
                </c:pt>
                <c:pt idx="148">
                  <c:v>75.6517973797595</c:v>
                </c:pt>
                <c:pt idx="149">
                  <c:v>75.267024787459192</c:v>
                </c:pt>
                <c:pt idx="150">
                  <c:v>74.883408265675001</c:v>
                </c:pt>
              </c:numCache>
            </c:numRef>
          </c:yVal>
          <c:smooth val="1"/>
        </c:ser>
        <c:ser>
          <c:idx val="9"/>
          <c:order val="9"/>
          <c:tx>
            <c:strRef>
              <c:f>図3!$W$3</c:f>
              <c:strCache>
                <c:ptCount val="1"/>
                <c:pt idx="0">
                  <c:v>西アジア</c:v>
                </c:pt>
              </c:strCache>
            </c:strRef>
          </c:tx>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図3!$W$4:$W$154</c:f>
              <c:numCache>
                <c:formatCode>#,##0_);[Red]\(#,##0\)</c:formatCode>
                <c:ptCount val="151"/>
                <c:pt idx="0">
                  <c:v>21.142437674972186</c:v>
                </c:pt>
                <c:pt idx="1">
                  <c:v>22.028377815326042</c:v>
                </c:pt>
                <c:pt idx="2">
                  <c:v>22.720084530465869</c:v>
                </c:pt>
                <c:pt idx="3">
                  <c:v>23.269140824199582</c:v>
                </c:pt>
                <c:pt idx="4">
                  <c:v>23.718871097583932</c:v>
                </c:pt>
                <c:pt idx="5">
                  <c:v>24.104206548242718</c:v>
                </c:pt>
                <c:pt idx="6">
                  <c:v>24.451453100225791</c:v>
                </c:pt>
                <c:pt idx="7">
                  <c:v>24.778552869701233</c:v>
                </c:pt>
                <c:pt idx="8">
                  <c:v>25.096191913095122</c:v>
                </c:pt>
                <c:pt idx="9">
                  <c:v>25.409546941686077</c:v>
                </c:pt>
                <c:pt idx="10">
                  <c:v>25.723434184467081</c:v>
                </c:pt>
                <c:pt idx="11">
                  <c:v>26.047951786840301</c:v>
                </c:pt>
                <c:pt idx="12">
                  <c:v>26.403413621814881</c:v>
                </c:pt>
                <c:pt idx="13">
                  <c:v>26.822258453700254</c:v>
                </c:pt>
                <c:pt idx="14">
                  <c:v>27.343328635563264</c:v>
                </c:pt>
                <c:pt idx="15">
                  <c:v>27.994320965165485</c:v>
                </c:pt>
                <c:pt idx="16">
                  <c:v>28.79048399790512</c:v>
                </c:pt>
                <c:pt idx="17">
                  <c:v>29.726925695209822</c:v>
                </c:pt>
                <c:pt idx="18">
                  <c:v>30.785176368124262</c:v>
                </c:pt>
                <c:pt idx="19">
                  <c:v>31.935397985052543</c:v>
                </c:pt>
                <c:pt idx="20">
                  <c:v>33.154532056784596</c:v>
                </c:pt>
                <c:pt idx="21">
                  <c:v>34.431459329297802</c:v>
                </c:pt>
                <c:pt idx="22">
                  <c:v>35.768373638991783</c:v>
                </c:pt>
                <c:pt idx="23">
                  <c:v>37.170179401513082</c:v>
                </c:pt>
                <c:pt idx="24">
                  <c:v>38.646512169116129</c:v>
                </c:pt>
                <c:pt idx="25">
                  <c:v>40.199624569302962</c:v>
                </c:pt>
                <c:pt idx="26">
                  <c:v>41.834677842009462</c:v>
                </c:pt>
                <c:pt idx="27">
                  <c:v>43.53448951399578</c:v>
                </c:pt>
                <c:pt idx="28">
                  <c:v>45.252497032171</c:v>
                </c:pt>
                <c:pt idx="29">
                  <c:v>46.927557650052179</c:v>
                </c:pt>
                <c:pt idx="30">
                  <c:v>48.517298454160688</c:v>
                </c:pt>
                <c:pt idx="31">
                  <c:v>49.99978417476887</c:v>
                </c:pt>
                <c:pt idx="32">
                  <c:v>51.389762095770372</c:v>
                </c:pt>
                <c:pt idx="33">
                  <c:v>52.726988926587573</c:v>
                </c:pt>
                <c:pt idx="34">
                  <c:v>54.070972092776515</c:v>
                </c:pt>
                <c:pt idx="35">
                  <c:v>55.464678607376797</c:v>
                </c:pt>
                <c:pt idx="36">
                  <c:v>56.927207842992978</c:v>
                </c:pt>
                <c:pt idx="37">
                  <c:v>58.445812960346913</c:v>
                </c:pt>
                <c:pt idx="38">
                  <c:v>59.994263844968124</c:v>
                </c:pt>
                <c:pt idx="39">
                  <c:v>61.532042597371728</c:v>
                </c:pt>
                <c:pt idx="40">
                  <c:v>63.033989720004449</c:v>
                </c:pt>
                <c:pt idx="41">
                  <c:v>64.484226973818821</c:v>
                </c:pt>
                <c:pt idx="42">
                  <c:v>65.903823233349428</c:v>
                </c:pt>
                <c:pt idx="43">
                  <c:v>67.348065341854564</c:v>
                </c:pt>
                <c:pt idx="44">
                  <c:v>68.893118719611493</c:v>
                </c:pt>
                <c:pt idx="45">
                  <c:v>70.590049627580811</c:v>
                </c:pt>
                <c:pt idx="46">
                  <c:v>72.462470429042455</c:v>
                </c:pt>
                <c:pt idx="47">
                  <c:v>74.484338212773082</c:v>
                </c:pt>
                <c:pt idx="48">
                  <c:v>76.59620589145328</c:v>
                </c:pt>
                <c:pt idx="49">
                  <c:v>78.712198230106253</c:v>
                </c:pt>
                <c:pt idx="50">
                  <c:v>80.769903832144848</c:v>
                </c:pt>
                <c:pt idx="51">
                  <c:v>82.732230153365421</c:v>
                </c:pt>
                <c:pt idx="52">
                  <c:v>84.612754844150899</c:v>
                </c:pt>
                <c:pt idx="53">
                  <c:v>86.45899658657315</c:v>
                </c:pt>
                <c:pt idx="54">
                  <c:v>88.343727935447873</c:v>
                </c:pt>
                <c:pt idx="55">
                  <c:v>90.309711682090636</c:v>
                </c:pt>
                <c:pt idx="56">
                  <c:v>92.387656894693279</c:v>
                </c:pt>
                <c:pt idx="57">
                  <c:v>94.532128881050156</c:v>
                </c:pt>
                <c:pt idx="58">
                  <c:v>96.619211468671224</c:v>
                </c:pt>
                <c:pt idx="59">
                  <c:v>98.48006589430527</c:v>
                </c:pt>
                <c:pt idx="60">
                  <c:v>100</c:v>
                </c:pt>
                <c:pt idx="61">
                  <c:v>101.13302676661424</c:v>
                </c:pt>
                <c:pt idx="62">
                  <c:v>101.93329898798389</c:v>
                </c:pt>
                <c:pt idx="63">
                  <c:v>102.51079470393043</c:v>
                </c:pt>
                <c:pt idx="64">
                  <c:v>103.02681349239089</c:v>
                </c:pt>
                <c:pt idx="65">
                  <c:v>103.60325870416582</c:v>
                </c:pt>
                <c:pt idx="66">
                  <c:v>104.27153252360142</c:v>
                </c:pt>
                <c:pt idx="67">
                  <c:v>105.01104878205648</c:v>
                </c:pt>
                <c:pt idx="68">
                  <c:v>105.82923991258011</c:v>
                </c:pt>
                <c:pt idx="69">
                  <c:v>106.72061822990482</c:v>
                </c:pt>
                <c:pt idx="70">
                  <c:v>107.67958310796099</c:v>
                </c:pt>
                <c:pt idx="71">
                  <c:v>108.71849769672708</c:v>
                </c:pt>
                <c:pt idx="72">
                  <c:v>109.84282492732223</c:v>
                </c:pt>
                <c:pt idx="73">
                  <c:v>111.028638368209</c:v>
                </c:pt>
                <c:pt idx="74">
                  <c:v>112.24124043903898</c:v>
                </c:pt>
                <c:pt idx="75">
                  <c:v>113.45369243784438</c:v>
                </c:pt>
                <c:pt idx="76">
                  <c:v>114.65187831151522</c:v>
                </c:pt>
                <c:pt idx="77">
                  <c:v>115.83607654422063</c:v>
                </c:pt>
                <c:pt idx="78">
                  <c:v>117.01004203084211</c:v>
                </c:pt>
                <c:pt idx="79">
                  <c:v>118.18319991337287</c:v>
                </c:pt>
                <c:pt idx="80">
                  <c:v>119.35828088380542</c:v>
                </c:pt>
                <c:pt idx="81">
                  <c:v>120.53926417149083</c:v>
                </c:pt>
                <c:pt idx="82">
                  <c:v>121.71015550231112</c:v>
                </c:pt>
                <c:pt idx="83">
                  <c:v>122.8304385239157</c:v>
                </c:pt>
                <c:pt idx="84">
                  <c:v>123.84705581353418</c:v>
                </c:pt>
                <c:pt idx="85">
                  <c:v>124.72386167313816</c:v>
                </c:pt>
                <c:pt idx="86">
                  <c:v>125.4439196238372</c:v>
                </c:pt>
                <c:pt idx="87">
                  <c:v>126.02218581265186</c:v>
                </c:pt>
                <c:pt idx="88">
                  <c:v>126.49429074189746</c:v>
                </c:pt>
                <c:pt idx="89">
                  <c:v>126.91301953871235</c:v>
                </c:pt>
                <c:pt idx="90">
                  <c:v>127.31807785708784</c:v>
                </c:pt>
                <c:pt idx="91">
                  <c:v>127.72226823313599</c:v>
                </c:pt>
                <c:pt idx="92">
                  <c:v>128.11858679000133</c:v>
                </c:pt>
                <c:pt idx="93">
                  <c:v>128.50352153288333</c:v>
                </c:pt>
                <c:pt idx="94">
                  <c:v>128.86726363048888</c:v>
                </c:pt>
                <c:pt idx="95">
                  <c:v>129.20395872672768</c:v>
                </c:pt>
                <c:pt idx="96">
                  <c:v>129.51548040120474</c:v>
                </c:pt>
                <c:pt idx="97">
                  <c:v>129.81063648933821</c:v>
                </c:pt>
                <c:pt idx="98">
                  <c:v>130.09828742911168</c:v>
                </c:pt>
                <c:pt idx="99">
                  <c:v>130.38955866308476</c:v>
                </c:pt>
                <c:pt idx="100">
                  <c:v>130.69256955192409</c:v>
                </c:pt>
                <c:pt idx="101">
                  <c:v>131.0100972016503</c:v>
                </c:pt>
                <c:pt idx="102">
                  <c:v>131.34081571819112</c:v>
                </c:pt>
                <c:pt idx="103">
                  <c:v>131.68338837753438</c:v>
                </c:pt>
                <c:pt idx="104">
                  <c:v>132.03467913850798</c:v>
                </c:pt>
                <c:pt idx="105">
                  <c:v>132.39149316883748</c:v>
                </c:pt>
                <c:pt idx="106">
                  <c:v>132.75341738367186</c:v>
                </c:pt>
                <c:pt idx="107">
                  <c:v>133.11871280408789</c:v>
                </c:pt>
                <c:pt idx="108">
                  <c:v>133.48084588204921</c:v>
                </c:pt>
                <c:pt idx="109">
                  <c:v>133.83152088358202</c:v>
                </c:pt>
                <c:pt idx="110">
                  <c:v>134.16397528477754</c:v>
                </c:pt>
                <c:pt idx="111">
                  <c:v>134.47581721604917</c:v>
                </c:pt>
                <c:pt idx="112">
                  <c:v>134.76586621394631</c:v>
                </c:pt>
                <c:pt idx="113">
                  <c:v>135.03012912490945</c:v>
                </c:pt>
                <c:pt idx="114">
                  <c:v>135.2645586456795</c:v>
                </c:pt>
                <c:pt idx="115">
                  <c:v>135.46645193268091</c:v>
                </c:pt>
                <c:pt idx="116">
                  <c:v>135.63426649304316</c:v>
                </c:pt>
                <c:pt idx="117">
                  <c:v>135.76877898817142</c:v>
                </c:pt>
                <c:pt idx="118">
                  <c:v>135.87283459799443</c:v>
                </c:pt>
                <c:pt idx="119">
                  <c:v>135.95078695835741</c:v>
                </c:pt>
                <c:pt idx="120">
                  <c:v>136.0065611489118</c:v>
                </c:pt>
                <c:pt idx="121">
                  <c:v>136.04132370889982</c:v>
                </c:pt>
                <c:pt idx="122">
                  <c:v>136.05639279672229</c:v>
                </c:pt>
                <c:pt idx="123">
                  <c:v>136.05615144377566</c:v>
                </c:pt>
                <c:pt idx="124">
                  <c:v>136.04581039829256</c:v>
                </c:pt>
                <c:pt idx="125">
                  <c:v>136.02965212794166</c:v>
                </c:pt>
                <c:pt idx="126">
                  <c:v>136.00956723080498</c:v>
                </c:pt>
                <c:pt idx="127">
                  <c:v>135.98651028872914</c:v>
                </c:pt>
                <c:pt idx="128">
                  <c:v>135.9623239386338</c:v>
                </c:pt>
                <c:pt idx="129">
                  <c:v>135.93866361419137</c:v>
                </c:pt>
                <c:pt idx="130">
                  <c:v>135.91651019853123</c:v>
                </c:pt>
                <c:pt idx="131">
                  <c:v>135.89673318111494</c:v>
                </c:pt>
                <c:pt idx="132">
                  <c:v>135.87909739753297</c:v>
                </c:pt>
                <c:pt idx="133">
                  <c:v>135.86202631796078</c:v>
                </c:pt>
                <c:pt idx="134">
                  <c:v>135.84309867726054</c:v>
                </c:pt>
                <c:pt idx="135">
                  <c:v>135.82014848744959</c:v>
                </c:pt>
                <c:pt idx="136">
                  <c:v>135.79269458976893</c:v>
                </c:pt>
                <c:pt idx="137">
                  <c:v>135.75999900117012</c:v>
                </c:pt>
                <c:pt idx="138">
                  <c:v>135.71928306849824</c:v>
                </c:pt>
                <c:pt idx="139">
                  <c:v>135.66714000208339</c:v>
                </c:pt>
                <c:pt idx="140">
                  <c:v>135.60102012464304</c:v>
                </c:pt>
                <c:pt idx="141">
                  <c:v>135.51954648667387</c:v>
                </c:pt>
                <c:pt idx="142">
                  <c:v>135.42251022504911</c:v>
                </c:pt>
                <c:pt idx="143">
                  <c:v>135.31037548005062</c:v>
                </c:pt>
                <c:pt idx="144">
                  <c:v>135.18386631051845</c:v>
                </c:pt>
                <c:pt idx="145">
                  <c:v>135.04357526887918</c:v>
                </c:pt>
                <c:pt idx="146">
                  <c:v>134.88978548070492</c:v>
                </c:pt>
                <c:pt idx="147">
                  <c:v>134.72246600331016</c:v>
                </c:pt>
                <c:pt idx="148">
                  <c:v>134.54109699957908</c:v>
                </c:pt>
                <c:pt idx="149">
                  <c:v>134.34486622401815</c:v>
                </c:pt>
                <c:pt idx="150">
                  <c:v>134.13255453481997</c:v>
                </c:pt>
              </c:numCache>
            </c:numRef>
          </c:yVal>
          <c:smooth val="1"/>
        </c:ser>
        <c:ser>
          <c:idx val="10"/>
          <c:order val="10"/>
          <c:tx>
            <c:strRef>
              <c:f>図3!$X$3</c:f>
              <c:strCache>
                <c:ptCount val="1"/>
                <c:pt idx="0">
                  <c:v>オセアニア</c:v>
                </c:pt>
              </c:strCache>
            </c:strRef>
          </c:tx>
          <c:marker>
            <c:symbol val="none"/>
          </c:marker>
          <c:xVal>
            <c:numRef>
              <c:f>図3!$A$4:$A$154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図3!$X$4:$X$154</c:f>
              <c:numCache>
                <c:formatCode>#,##0_);[Red]\(#,##0\)</c:formatCode>
                <c:ptCount val="151"/>
                <c:pt idx="0">
                  <c:v>35.604159803863013</c:v>
                </c:pt>
                <c:pt idx="1">
                  <c:v>35.864853944635222</c:v>
                </c:pt>
                <c:pt idx="2">
                  <c:v>36.131354270651933</c:v>
                </c:pt>
                <c:pt idx="3">
                  <c:v>36.409037762498883</c:v>
                </c:pt>
                <c:pt idx="4">
                  <c:v>36.709779082400978</c:v>
                </c:pt>
                <c:pt idx="5">
                  <c:v>37.052928207055963</c:v>
                </c:pt>
                <c:pt idx="6">
                  <c:v>37.464916990030645</c:v>
                </c:pt>
                <c:pt idx="7">
                  <c:v>37.979068404134814</c:v>
                </c:pt>
                <c:pt idx="8">
                  <c:v>38.633832033379726</c:v>
                </c:pt>
                <c:pt idx="9">
                  <c:v>39.469481581576247</c:v>
                </c:pt>
                <c:pt idx="10">
                  <c:v>40.518135864019378</c:v>
                </c:pt>
                <c:pt idx="11">
                  <c:v>41.794375916754319</c:v>
                </c:pt>
                <c:pt idx="12">
                  <c:v>43.285635581161593</c:v>
                </c:pt>
                <c:pt idx="13">
                  <c:v>44.948744021983863</c:v>
                </c:pt>
                <c:pt idx="14">
                  <c:v>46.720477008519836</c:v>
                </c:pt>
                <c:pt idx="15">
                  <c:v>48.549735341677312</c:v>
                </c:pt>
                <c:pt idx="16">
                  <c:v>50.415666828452977</c:v>
                </c:pt>
                <c:pt idx="17">
                  <c:v>52.313359459974698</c:v>
                </c:pt>
                <c:pt idx="18">
                  <c:v>54.226110021606878</c:v>
                </c:pt>
                <c:pt idx="19">
                  <c:v>56.139492467875527</c:v>
                </c:pt>
                <c:pt idx="20">
                  <c:v>58.037566614649435</c:v>
                </c:pt>
                <c:pt idx="21">
                  <c:v>59.916958436416969</c:v>
                </c:pt>
                <c:pt idx="22">
                  <c:v>61.759390968127136</c:v>
                </c:pt>
                <c:pt idx="23">
                  <c:v>63.518796243076245</c:v>
                </c:pt>
                <c:pt idx="24">
                  <c:v>65.138328488685744</c:v>
                </c:pt>
                <c:pt idx="25">
                  <c:v>66.58146954190866</c:v>
                </c:pt>
                <c:pt idx="26">
                  <c:v>67.82526887585459</c:v>
                </c:pt>
                <c:pt idx="27">
                  <c:v>68.889255302495684</c:v>
                </c:pt>
                <c:pt idx="28">
                  <c:v>69.833183648208603</c:v>
                </c:pt>
                <c:pt idx="29">
                  <c:v>70.742584863596974</c:v>
                </c:pt>
                <c:pt idx="30">
                  <c:v>71.681207762833893</c:v>
                </c:pt>
                <c:pt idx="31">
                  <c:v>72.659901685903975</c:v>
                </c:pt>
                <c:pt idx="32">
                  <c:v>73.663954450894053</c:v>
                </c:pt>
                <c:pt idx="33">
                  <c:v>74.698504591357221</c:v>
                </c:pt>
                <c:pt idx="34">
                  <c:v>75.763301737909273</c:v>
                </c:pt>
                <c:pt idx="35">
                  <c:v>76.851991277130651</c:v>
                </c:pt>
                <c:pt idx="36">
                  <c:v>77.98324361167613</c:v>
                </c:pt>
                <c:pt idx="37">
                  <c:v>79.146245168616019</c:v>
                </c:pt>
                <c:pt idx="38">
                  <c:v>80.269926809875557</c:v>
                </c:pt>
                <c:pt idx="39">
                  <c:v>81.258385138931757</c:v>
                </c:pt>
                <c:pt idx="40">
                  <c:v>82.046941398184245</c:v>
                </c:pt>
                <c:pt idx="41">
                  <c:v>82.610594416261989</c:v>
                </c:pt>
                <c:pt idx="42">
                  <c:v>82.981224561427354</c:v>
                </c:pt>
                <c:pt idx="43">
                  <c:v>83.222497191392023</c:v>
                </c:pt>
                <c:pt idx="44">
                  <c:v>83.427287425364582</c:v>
                </c:pt>
                <c:pt idx="45">
                  <c:v>83.667439354275899</c:v>
                </c:pt>
                <c:pt idx="46">
                  <c:v>83.97497641460788</c:v>
                </c:pt>
                <c:pt idx="47">
                  <c:v>84.345952307970563</c:v>
                </c:pt>
                <c:pt idx="48">
                  <c:v>84.77417933386721</c:v>
                </c:pt>
                <c:pt idx="49">
                  <c:v>85.24107054610451</c:v>
                </c:pt>
                <c:pt idx="50">
                  <c:v>85.740712458273251</c:v>
                </c:pt>
                <c:pt idx="51">
                  <c:v>86.247591237882276</c:v>
                </c:pt>
                <c:pt idx="52">
                  <c:v>86.789760178320236</c:v>
                </c:pt>
                <c:pt idx="53">
                  <c:v>87.474794658357268</c:v>
                </c:pt>
                <c:pt idx="54">
                  <c:v>88.446084801064245</c:v>
                </c:pt>
                <c:pt idx="55">
                  <c:v>89.790675695702006</c:v>
                </c:pt>
                <c:pt idx="56">
                  <c:v>91.563255169203799</c:v>
                </c:pt>
                <c:pt idx="57">
                  <c:v>93.690953808398518</c:v>
                </c:pt>
                <c:pt idx="58">
                  <c:v>95.976647451412546</c:v>
                </c:pt>
                <c:pt idx="59">
                  <c:v>98.145955097800837</c:v>
                </c:pt>
                <c:pt idx="60">
                  <c:v>100</c:v>
                </c:pt>
                <c:pt idx="61">
                  <c:v>101.47323306874058</c:v>
                </c:pt>
                <c:pt idx="62">
                  <c:v>102.61849416645296</c:v>
                </c:pt>
                <c:pt idx="63">
                  <c:v>103.50228617053708</c:v>
                </c:pt>
                <c:pt idx="64">
                  <c:v>104.23973130834577</c:v>
                </c:pt>
                <c:pt idx="65">
                  <c:v>104.92124869465151</c:v>
                </c:pt>
                <c:pt idx="66">
                  <c:v>105.55372944869734</c:v>
                </c:pt>
                <c:pt idx="67">
                  <c:v>106.12211564037275</c:v>
                </c:pt>
                <c:pt idx="68">
                  <c:v>106.67196257526135</c:v>
                </c:pt>
                <c:pt idx="69">
                  <c:v>107.25591935816736</c:v>
                </c:pt>
                <c:pt idx="70">
                  <c:v>107.91299592362876</c:v>
                </c:pt>
                <c:pt idx="71">
                  <c:v>108.6669892855018</c:v>
                </c:pt>
                <c:pt idx="72">
                  <c:v>109.51692181095277</c:v>
                </c:pt>
                <c:pt idx="73">
                  <c:v>110.44481459372142</c:v>
                </c:pt>
                <c:pt idx="74">
                  <c:v>111.41890648906177</c:v>
                </c:pt>
                <c:pt idx="75">
                  <c:v>112.4150070455137</c:v>
                </c:pt>
                <c:pt idx="76">
                  <c:v>113.42512828748414</c:v>
                </c:pt>
                <c:pt idx="77">
                  <c:v>114.45583943072202</c:v>
                </c:pt>
                <c:pt idx="78">
                  <c:v>115.51367392392133</c:v>
                </c:pt>
                <c:pt idx="79">
                  <c:v>116.60965994234111</c:v>
                </c:pt>
                <c:pt idx="80">
                  <c:v>117.74761263850347</c:v>
                </c:pt>
                <c:pt idx="81">
                  <c:v>118.92966611335032</c:v>
                </c:pt>
                <c:pt idx="82">
                  <c:v>120.13973711453102</c:v>
                </c:pt>
                <c:pt idx="83">
                  <c:v>121.34143862486641</c:v>
                </c:pt>
                <c:pt idx="84">
                  <c:v>122.48664011082064</c:v>
                </c:pt>
                <c:pt idx="85">
                  <c:v>123.54018255743267</c:v>
                </c:pt>
                <c:pt idx="86">
                  <c:v>124.48760415217355</c:v>
                </c:pt>
                <c:pt idx="87">
                  <c:v>125.33462762382644</c:v>
                </c:pt>
                <c:pt idx="88">
                  <c:v>126.0916254183106</c:v>
                </c:pt>
                <c:pt idx="89">
                  <c:v>126.77757791942325</c:v>
                </c:pt>
                <c:pt idx="90">
                  <c:v>127.40763843608794</c:v>
                </c:pt>
                <c:pt idx="91">
                  <c:v>127.98459679858631</c:v>
                </c:pt>
                <c:pt idx="92">
                  <c:v>128.50530550608775</c:v>
                </c:pt>
                <c:pt idx="93">
                  <c:v>128.97347240994958</c:v>
                </c:pt>
                <c:pt idx="94">
                  <c:v>129.39220924394766</c:v>
                </c:pt>
                <c:pt idx="95">
                  <c:v>129.76581997702087</c:v>
                </c:pt>
                <c:pt idx="96">
                  <c:v>130.09790515936191</c:v>
                </c:pt>
                <c:pt idx="97">
                  <c:v>130.39516515258762</c:v>
                </c:pt>
                <c:pt idx="98">
                  <c:v>130.66797240261735</c:v>
                </c:pt>
                <c:pt idx="99">
                  <c:v>130.9291076703999</c:v>
                </c:pt>
                <c:pt idx="100">
                  <c:v>131.18905070301935</c:v>
                </c:pt>
                <c:pt idx="101">
                  <c:v>131.45242737290863</c:v>
                </c:pt>
                <c:pt idx="102">
                  <c:v>131.72232556914031</c:v>
                </c:pt>
                <c:pt idx="103">
                  <c:v>132.00493299221102</c:v>
                </c:pt>
                <c:pt idx="104">
                  <c:v>132.30672347905664</c:v>
                </c:pt>
                <c:pt idx="105">
                  <c:v>132.63185793039659</c:v>
                </c:pt>
                <c:pt idx="106">
                  <c:v>132.9823750683598</c:v>
                </c:pt>
                <c:pt idx="107">
                  <c:v>133.3575357071451</c:v>
                </c:pt>
                <c:pt idx="108">
                  <c:v>133.75458578352564</c:v>
                </c:pt>
                <c:pt idx="109">
                  <c:v>134.16891134742005</c:v>
                </c:pt>
                <c:pt idx="110">
                  <c:v>134.59577922523073</c:v>
                </c:pt>
                <c:pt idx="111">
                  <c:v>135.03346067597113</c:v>
                </c:pt>
                <c:pt idx="112">
                  <c:v>135.47851014001967</c:v>
                </c:pt>
                <c:pt idx="113">
                  <c:v>135.92094860906096</c:v>
                </c:pt>
                <c:pt idx="114">
                  <c:v>136.34857951737607</c:v>
                </c:pt>
                <c:pt idx="115">
                  <c:v>136.75156692486902</c:v>
                </c:pt>
                <c:pt idx="116">
                  <c:v>137.12572608611728</c:v>
                </c:pt>
                <c:pt idx="117">
                  <c:v>137.46907789075001</c:v>
                </c:pt>
                <c:pt idx="118">
                  <c:v>137.77601883350044</c:v>
                </c:pt>
                <c:pt idx="119">
                  <c:v>138.04143422551866</c:v>
                </c:pt>
                <c:pt idx="120">
                  <c:v>138.26165198250229</c:v>
                </c:pt>
                <c:pt idx="121">
                  <c:v>138.43470491643205</c:v>
                </c:pt>
                <c:pt idx="122">
                  <c:v>138.56124875664776</c:v>
                </c:pt>
                <c:pt idx="123">
                  <c:v>138.64325069116853</c:v>
                </c:pt>
                <c:pt idx="124">
                  <c:v>138.68459740662621</c:v>
                </c:pt>
                <c:pt idx="125">
                  <c:v>138.68916366730107</c:v>
                </c:pt>
                <c:pt idx="126">
                  <c:v>138.65840400009205</c:v>
                </c:pt>
                <c:pt idx="127">
                  <c:v>138.59538244936843</c:v>
                </c:pt>
                <c:pt idx="128">
                  <c:v>138.50716896964772</c:v>
                </c:pt>
                <c:pt idx="129">
                  <c:v>138.40262186819197</c:v>
                </c:pt>
                <c:pt idx="130">
                  <c:v>138.28960989707792</c:v>
                </c:pt>
                <c:pt idx="131">
                  <c:v>138.17126863478464</c:v>
                </c:pt>
                <c:pt idx="132">
                  <c:v>138.05030445513245</c:v>
                </c:pt>
                <c:pt idx="133">
                  <c:v>137.93171282345489</c:v>
                </c:pt>
                <c:pt idx="134">
                  <c:v>137.82093033209591</c:v>
                </c:pt>
                <c:pt idx="135">
                  <c:v>137.72184366768732</c:v>
                </c:pt>
                <c:pt idx="136">
                  <c:v>137.63658693117117</c:v>
                </c:pt>
                <c:pt idx="137">
                  <c:v>137.56594699775516</c:v>
                </c:pt>
                <c:pt idx="138">
                  <c:v>137.50933967220925</c:v>
                </c:pt>
                <c:pt idx="139">
                  <c:v>137.46606153578728</c:v>
                </c:pt>
                <c:pt idx="140">
                  <c:v>137.43447922631569</c:v>
                </c:pt>
                <c:pt idx="141">
                  <c:v>137.41274477929164</c:v>
                </c:pt>
                <c:pt idx="142">
                  <c:v>137.39909368667367</c:v>
                </c:pt>
                <c:pt idx="143">
                  <c:v>137.39077188523498</c:v>
                </c:pt>
                <c:pt idx="144">
                  <c:v>137.3848226317709</c:v>
                </c:pt>
                <c:pt idx="145">
                  <c:v>137.37738308435291</c:v>
                </c:pt>
                <c:pt idx="146">
                  <c:v>137.36357700116372</c:v>
                </c:pt>
                <c:pt idx="147">
                  <c:v>137.3376578087171</c:v>
                </c:pt>
                <c:pt idx="148">
                  <c:v>137.29313974772543</c:v>
                </c:pt>
                <c:pt idx="149">
                  <c:v>137.22246404725448</c:v>
                </c:pt>
                <c:pt idx="150">
                  <c:v>137.11729698351388</c:v>
                </c:pt>
              </c:numCache>
            </c:numRef>
          </c:yVal>
          <c:smooth val="1"/>
        </c:ser>
        <c:dLbls>
          <c:showLegendKey val="0"/>
          <c:showVal val="0"/>
          <c:showCatName val="0"/>
          <c:showSerName val="0"/>
          <c:showPercent val="0"/>
          <c:showBubbleSize val="0"/>
        </c:dLbls>
        <c:axId val="58510720"/>
        <c:axId val="58262656"/>
      </c:scatterChart>
      <c:valAx>
        <c:axId val="58510720"/>
        <c:scaling>
          <c:orientation val="minMax"/>
        </c:scaling>
        <c:delete val="0"/>
        <c:axPos val="b"/>
        <c:numFmt formatCode="General" sourceLinked="1"/>
        <c:majorTickMark val="out"/>
        <c:minorTickMark val="none"/>
        <c:tickLblPos val="nextTo"/>
        <c:crossAx val="58262656"/>
        <c:crosses val="autoZero"/>
        <c:crossBetween val="midCat"/>
        <c:majorUnit val="10"/>
      </c:valAx>
      <c:valAx>
        <c:axId val="58262656"/>
        <c:scaling>
          <c:orientation val="minMax"/>
        </c:scaling>
        <c:delete val="0"/>
        <c:axPos val="l"/>
        <c:majorGridlines>
          <c:spPr>
            <a:ln>
              <a:solidFill>
                <a:schemeClr val="bg1">
                  <a:lumMod val="65000"/>
                </a:schemeClr>
              </a:solidFill>
            </a:ln>
          </c:spPr>
        </c:majorGridlines>
        <c:numFmt formatCode="General" sourceLinked="0"/>
        <c:majorTickMark val="out"/>
        <c:minorTickMark val="none"/>
        <c:tickLblPos val="nextTo"/>
        <c:crossAx val="58510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049218405222"/>
          <c:y val="2.3214526946577711E-2"/>
          <c:w val="0.81013838756881051"/>
          <c:h val="0.68171102329948274"/>
        </c:manualLayout>
      </c:layout>
      <c:scatterChart>
        <c:scatterStyle val="lineMarker"/>
        <c:varyColors val="0"/>
        <c:ser>
          <c:idx val="0"/>
          <c:order val="0"/>
          <c:tx>
            <c:v>在留外国人</c:v>
          </c:tx>
          <c:spPr>
            <a:ln w="15875"/>
          </c:spPr>
          <c:marker>
            <c:symbol val="triangle"/>
            <c:size val="4"/>
            <c:spPr>
              <a:solidFill>
                <a:schemeClr val="tx2">
                  <a:lumMod val="20000"/>
                  <a:lumOff val="80000"/>
                </a:schemeClr>
              </a:solidFill>
              <a:ln>
                <a:solidFill>
                  <a:schemeClr val="accent1">
                    <a:shade val="76000"/>
                    <a:shade val="95000"/>
                    <a:satMod val="105000"/>
                  </a:schemeClr>
                </a:solidFill>
              </a:ln>
            </c:spPr>
          </c:marker>
          <c:xVal>
            <c:numRef>
              <c:f>図4!$G$9:$G$75</c:f>
              <c:numCache>
                <c:formatCode>General</c:formatCode>
                <c:ptCount val="67"/>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numCache>
            </c:numRef>
          </c:xVal>
          <c:yVal>
            <c:numRef>
              <c:f>図4!$H$9:$H$75</c:f>
              <c:numCache>
                <c:formatCode>#,##0</c:formatCode>
                <c:ptCount val="67"/>
                <c:pt idx="0">
                  <c:v>639368</c:v>
                </c:pt>
                <c:pt idx="1">
                  <c:v>648045</c:v>
                </c:pt>
                <c:pt idx="2">
                  <c:v>645752</c:v>
                </c:pt>
                <c:pt idx="3">
                  <c:v>598696</c:v>
                </c:pt>
                <c:pt idx="4">
                  <c:v>621993</c:v>
                </c:pt>
                <c:pt idx="5">
                  <c:v>593955</c:v>
                </c:pt>
                <c:pt idx="6">
                  <c:v>619890</c:v>
                </c:pt>
                <c:pt idx="7">
                  <c:v>619963</c:v>
                </c:pt>
                <c:pt idx="8">
                  <c:v>641482</c:v>
                </c:pt>
                <c:pt idx="9">
                  <c:v>638050</c:v>
                </c:pt>
                <c:pt idx="10">
                  <c:v>667036</c:v>
                </c:pt>
                <c:pt idx="11">
                  <c:v>676983</c:v>
                </c:pt>
                <c:pt idx="12">
                  <c:v>686609</c:v>
                </c:pt>
                <c:pt idx="13">
                  <c:v>650566</c:v>
                </c:pt>
                <c:pt idx="14" formatCode="#,##0_);[Red]\(#,##0\)">
                  <c:v>640395</c:v>
                </c:pt>
                <c:pt idx="15" formatCode="#,##0_);[Red]\(#,##0\)">
                  <c:v>645043</c:v>
                </c:pt>
                <c:pt idx="16" formatCode="#,##0_);[Red]\(#,##0\)">
                  <c:v>651574</c:v>
                </c:pt>
                <c:pt idx="17" formatCode="#,##0_);[Red]\(#,##0\)">
                  <c:v>659789</c:v>
                </c:pt>
                <c:pt idx="18" formatCode="#,##0_);[Red]\(#,##0\)">
                  <c:v>665989</c:v>
                </c:pt>
                <c:pt idx="19" formatCode="#,##0_);[Red]\(#,##0\)">
                  <c:v>668318</c:v>
                </c:pt>
                <c:pt idx="20" formatCode="#,##0_);[Red]\(#,##0\)">
                  <c:v>676144</c:v>
                </c:pt>
                <c:pt idx="21" formatCode="#,##0_);[Red]\(#,##0\)">
                  <c:v>685075</c:v>
                </c:pt>
                <c:pt idx="22" formatCode="#,##0_);[Red]\(#,##0\)">
                  <c:v>697504</c:v>
                </c:pt>
                <c:pt idx="23" formatCode="#,##0_);[Red]\(#,##0\)">
                  <c:v>708458</c:v>
                </c:pt>
                <c:pt idx="24" formatCode="#,##0_);[Red]\(#,##0\)">
                  <c:v>718795</c:v>
                </c:pt>
                <c:pt idx="25" formatCode="#,##0_);[Red]\(#,##0\)">
                  <c:v>735371</c:v>
                </c:pt>
                <c:pt idx="26" formatCode="#,##0_);[Red]\(#,##0\)">
                  <c:v>738410</c:v>
                </c:pt>
                <c:pt idx="27" formatCode="#,##0_);[Red]\(#,##0\)">
                  <c:v>745565</c:v>
                </c:pt>
                <c:pt idx="28" formatCode="#,##0_);[Red]\(#,##0\)">
                  <c:v>751842</c:v>
                </c:pt>
                <c:pt idx="29" formatCode="#,##0_);[Red]\(#,##0\)">
                  <c:v>753924</c:v>
                </c:pt>
                <c:pt idx="30" formatCode="#,##0_);[Red]\(#,##0\)">
                  <c:v>762050</c:v>
                </c:pt>
                <c:pt idx="31" formatCode="#,##0_);[Red]\(#,##0\)">
                  <c:v>766894</c:v>
                </c:pt>
                <c:pt idx="32" formatCode="#,##0_);[Red]\(#,##0\)">
                  <c:v>774505</c:v>
                </c:pt>
                <c:pt idx="33" formatCode="#,##0_);[Red]\(#,##0\)">
                  <c:v>782910</c:v>
                </c:pt>
                <c:pt idx="34" formatCode="#,##0_);[Red]\(#,##0\)">
                  <c:v>792946</c:v>
                </c:pt>
                <c:pt idx="35" formatCode="#,##0_);[Red]\(#,##0\)">
                  <c:v>802477</c:v>
                </c:pt>
                <c:pt idx="36" formatCode="#,##0_);[Red]\(#,##0\)">
                  <c:v>817129</c:v>
                </c:pt>
                <c:pt idx="37" formatCode="#,##0_);[Red]\(#,##0\)">
                  <c:v>840885</c:v>
                </c:pt>
                <c:pt idx="38" formatCode="#,##0_);[Red]\(#,##0\)">
                  <c:v>850612</c:v>
                </c:pt>
                <c:pt idx="39" formatCode="#,##0_);[Red]\(#,##0\)">
                  <c:v>867237</c:v>
                </c:pt>
                <c:pt idx="40" formatCode="#,##0_);[Red]\(#,##0\)">
                  <c:v>884025</c:v>
                </c:pt>
                <c:pt idx="41" formatCode="#,##0_);[Red]\(#,##0\)">
                  <c:v>941005</c:v>
                </c:pt>
                <c:pt idx="42" formatCode="#,##0_);[Red]\(#,##0\)">
                  <c:v>984455</c:v>
                </c:pt>
                <c:pt idx="43" formatCode="#,##0_);[Red]\(#,##0\)">
                  <c:v>1075317</c:v>
                </c:pt>
                <c:pt idx="44" formatCode="#,##0_);[Red]\(#,##0\)">
                  <c:v>1218891</c:v>
                </c:pt>
                <c:pt idx="45" formatCode="#,##0_);[Red]\(#,##0\)">
                  <c:v>1281644</c:v>
                </c:pt>
                <c:pt idx="46" formatCode="#,##0_);[Red]\(#,##0\)">
                  <c:v>1320748</c:v>
                </c:pt>
                <c:pt idx="47" formatCode="#,##0_);[Red]\(#,##0\)">
                  <c:v>1354011</c:v>
                </c:pt>
                <c:pt idx="48" formatCode="#,##0_);[Red]\(#,##0\)">
                  <c:v>1362371</c:v>
                </c:pt>
                <c:pt idx="49" formatCode="#,##0_);[Red]\(#,##0\)">
                  <c:v>1415136</c:v>
                </c:pt>
                <c:pt idx="50" formatCode="#,##0_);[Red]\(#,##0\)">
                  <c:v>1482707</c:v>
                </c:pt>
                <c:pt idx="51" formatCode="#,##0_);[Red]\(#,##0\)">
                  <c:v>1512116</c:v>
                </c:pt>
                <c:pt idx="52" formatCode="#,##0_);[Red]\(#,##0\)">
                  <c:v>1556113</c:v>
                </c:pt>
                <c:pt idx="53" formatCode="#,##0_);[Red]\(#,##0\)">
                  <c:v>1686444</c:v>
                </c:pt>
                <c:pt idx="54" formatCode="#,##0_);[Red]\(#,##0\)">
                  <c:v>1778462</c:v>
                </c:pt>
                <c:pt idx="55" formatCode="#,##0_);[Red]\(#,##0\)">
                  <c:v>1851758</c:v>
                </c:pt>
                <c:pt idx="56" formatCode="#,##0_);[Red]\(#,##0\)">
                  <c:v>1915030</c:v>
                </c:pt>
                <c:pt idx="57" formatCode="#,##0_);[Red]\(#,##0\)">
                  <c:v>1973747</c:v>
                </c:pt>
                <c:pt idx="58" formatCode="#,##0_);[Red]\(#,##0\)">
                  <c:v>2011555</c:v>
                </c:pt>
                <c:pt idx="59" formatCode="#,##0_);[Red]\(#,##0\)">
                  <c:v>2084919</c:v>
                </c:pt>
                <c:pt idx="60" formatCode="#,##0_);[Red]\(#,##0\)">
                  <c:v>2152973</c:v>
                </c:pt>
                <c:pt idx="61" formatCode="#,##0_);[Red]\(#,##0\)">
                  <c:v>2217426</c:v>
                </c:pt>
                <c:pt idx="62" formatCode="#,##0_);[Red]\(#,##0\)">
                  <c:v>2186121</c:v>
                </c:pt>
                <c:pt idx="63" formatCode="#,##0_);[Red]\(#,##0\)">
                  <c:v>2134151</c:v>
                </c:pt>
                <c:pt idx="64" formatCode="#,##0_);[Red]\(#,##0\)">
                  <c:v>2078508</c:v>
                </c:pt>
                <c:pt idx="65" formatCode="_(* #,##0_);_(* \(#,##0\);_(* &quot;-&quot;_);_(@_)">
                  <c:v>2033656</c:v>
                </c:pt>
                <c:pt idx="66" formatCode="_(* #,##0_);_(* \(#,##0\);_(* &quot;-&quot;_);_(@_)">
                  <c:v>2066445</c:v>
                </c:pt>
              </c:numCache>
            </c:numRef>
          </c:yVal>
          <c:smooth val="0"/>
        </c:ser>
        <c:ser>
          <c:idx val="1"/>
          <c:order val="1"/>
          <c:tx>
            <c:v>在留外国人（戦前）</c:v>
          </c:tx>
          <c:spPr>
            <a:ln w="15875">
              <a:solidFill>
                <a:schemeClr val="accent1"/>
              </a:solidFill>
            </a:ln>
          </c:spPr>
          <c:marker>
            <c:symbol val="triangle"/>
            <c:size val="4"/>
            <c:spPr>
              <a:solidFill>
                <a:schemeClr val="accent1">
                  <a:lumMod val="20000"/>
                  <a:lumOff val="80000"/>
                </a:schemeClr>
              </a:solidFill>
              <a:ln>
                <a:solidFill>
                  <a:schemeClr val="accent1"/>
                </a:solidFill>
              </a:ln>
            </c:spPr>
          </c:marker>
          <c:xVal>
            <c:numRef>
              <c:f>図4!$K$5:$K$10</c:f>
              <c:numCache>
                <c:formatCode>0_);[Red]\(0\)</c:formatCode>
                <c:ptCount val="6"/>
                <c:pt idx="0">
                  <c:v>1876</c:v>
                </c:pt>
                <c:pt idx="1">
                  <c:v>1890</c:v>
                </c:pt>
                <c:pt idx="2">
                  <c:v>1910</c:v>
                </c:pt>
                <c:pt idx="3">
                  <c:v>1920</c:v>
                </c:pt>
                <c:pt idx="4">
                  <c:v>1930</c:v>
                </c:pt>
                <c:pt idx="5">
                  <c:v>1940</c:v>
                </c:pt>
              </c:numCache>
            </c:numRef>
          </c:xVal>
          <c:yVal>
            <c:numRef>
              <c:f>図4!$L$5:$L$10</c:f>
              <c:numCache>
                <c:formatCode>#,##0_);[Red]\(#,##0\)</c:formatCode>
                <c:ptCount val="6"/>
                <c:pt idx="0">
                  <c:v>4348</c:v>
                </c:pt>
                <c:pt idx="1">
                  <c:v>9707</c:v>
                </c:pt>
                <c:pt idx="2">
                  <c:v>14897</c:v>
                </c:pt>
                <c:pt idx="3">
                  <c:v>35569</c:v>
                </c:pt>
                <c:pt idx="4">
                  <c:v>54320</c:v>
                </c:pt>
                <c:pt idx="5">
                  <c:v>39237</c:v>
                </c:pt>
              </c:numCache>
            </c:numRef>
          </c:yVal>
          <c:smooth val="0"/>
        </c:ser>
        <c:ser>
          <c:idx val="2"/>
          <c:order val="2"/>
          <c:tx>
            <c:v>在留外国人（含:朝鮮・台湾・満州人）</c:v>
          </c:tx>
          <c:spPr>
            <a:ln w="15875">
              <a:solidFill>
                <a:schemeClr val="accent1"/>
              </a:solidFill>
              <a:prstDash val="dash"/>
            </a:ln>
          </c:spPr>
          <c:marker>
            <c:symbol val="triangle"/>
            <c:size val="4"/>
            <c:spPr>
              <a:solidFill>
                <a:schemeClr val="accent1">
                  <a:lumMod val="20000"/>
                  <a:lumOff val="80000"/>
                </a:schemeClr>
              </a:solidFill>
              <a:ln>
                <a:solidFill>
                  <a:schemeClr val="accent1"/>
                </a:solidFill>
              </a:ln>
            </c:spPr>
          </c:marker>
          <c:xVal>
            <c:numRef>
              <c:f>図4!$K$7:$K$11</c:f>
              <c:numCache>
                <c:formatCode>0_);[Red]\(0\)</c:formatCode>
                <c:ptCount val="5"/>
                <c:pt idx="0">
                  <c:v>1910</c:v>
                </c:pt>
                <c:pt idx="1">
                  <c:v>1920</c:v>
                </c:pt>
                <c:pt idx="2">
                  <c:v>1930</c:v>
                </c:pt>
                <c:pt idx="3">
                  <c:v>1940</c:v>
                </c:pt>
                <c:pt idx="4">
                  <c:v>1947</c:v>
                </c:pt>
              </c:numCache>
            </c:numRef>
          </c:xVal>
          <c:yVal>
            <c:numRef>
              <c:f>図4!$P$7:$P$11</c:f>
              <c:numCache>
                <c:formatCode>#,##0_);[Red]\(#,##0\)</c:formatCode>
                <c:ptCount val="5"/>
                <c:pt idx="0">
                  <c:v>17474</c:v>
                </c:pt>
                <c:pt idx="1">
                  <c:v>78027</c:v>
                </c:pt>
                <c:pt idx="2">
                  <c:v>477940</c:v>
                </c:pt>
                <c:pt idx="3">
                  <c:v>1306838</c:v>
                </c:pt>
                <c:pt idx="4">
                  <c:v>639368</c:v>
                </c:pt>
              </c:numCache>
            </c:numRef>
          </c:yVal>
          <c:smooth val="0"/>
        </c:ser>
        <c:ser>
          <c:idx val="3"/>
          <c:order val="3"/>
          <c:tx>
            <c:strRef>
              <c:f>図4!$T$3</c:f>
              <c:strCache>
                <c:ptCount val="1"/>
                <c:pt idx="0">
                  <c:v>在外邦人数</c:v>
                </c:pt>
              </c:strCache>
            </c:strRef>
          </c:tx>
          <c:spPr>
            <a:ln w="15875">
              <a:solidFill>
                <a:schemeClr val="accent2"/>
              </a:solidFill>
            </a:ln>
          </c:spPr>
          <c:marker>
            <c:symbol val="circle"/>
            <c:size val="4"/>
            <c:spPr>
              <a:solidFill>
                <a:schemeClr val="accent2">
                  <a:lumMod val="20000"/>
                  <a:lumOff val="80000"/>
                </a:schemeClr>
              </a:solidFill>
              <a:ln>
                <a:solidFill>
                  <a:schemeClr val="accent2"/>
                </a:solidFill>
              </a:ln>
            </c:spPr>
          </c:marker>
          <c:dPt>
            <c:idx val="74"/>
            <c:bubble3D val="0"/>
            <c:spPr>
              <a:ln w="15875">
                <a:solidFill>
                  <a:schemeClr val="accent2"/>
                </a:solidFill>
                <a:prstDash val="dashDot"/>
              </a:ln>
            </c:spPr>
          </c:dPt>
          <c:xVal>
            <c:numRef>
              <c:f>図4!$S$4:$S$135</c:f>
              <c:numCache>
                <c:formatCode>General</c:formatCode>
                <c:ptCount val="132"/>
                <c:pt idx="0">
                  <c:v>1881</c:v>
                </c:pt>
                <c:pt idx="1">
                  <c:v>1882</c:v>
                </c:pt>
                <c:pt idx="2">
                  <c:v>1883</c:v>
                </c:pt>
                <c:pt idx="3">
                  <c:v>1884</c:v>
                </c:pt>
                <c:pt idx="4">
                  <c:v>1885</c:v>
                </c:pt>
                <c:pt idx="5">
                  <c:v>1886</c:v>
                </c:pt>
                <c:pt idx="6">
                  <c:v>1887</c:v>
                </c:pt>
                <c:pt idx="7">
                  <c:v>1888</c:v>
                </c:pt>
                <c:pt idx="8">
                  <c:v>1889</c:v>
                </c:pt>
                <c:pt idx="9">
                  <c:v>1890</c:v>
                </c:pt>
                <c:pt idx="10">
                  <c:v>1891</c:v>
                </c:pt>
                <c:pt idx="11">
                  <c:v>1892</c:v>
                </c:pt>
                <c:pt idx="12">
                  <c:v>1893</c:v>
                </c:pt>
                <c:pt idx="13">
                  <c:v>1894</c:v>
                </c:pt>
                <c:pt idx="14">
                  <c:v>1895</c:v>
                </c:pt>
                <c:pt idx="15">
                  <c:v>1896</c:v>
                </c:pt>
                <c:pt idx="16">
                  <c:v>1897</c:v>
                </c:pt>
                <c:pt idx="17">
                  <c:v>1898</c:v>
                </c:pt>
                <c:pt idx="18">
                  <c:v>1899</c:v>
                </c:pt>
                <c:pt idx="19">
                  <c:v>1900</c:v>
                </c:pt>
                <c:pt idx="20">
                  <c:v>1901</c:v>
                </c:pt>
                <c:pt idx="21">
                  <c:v>1902</c:v>
                </c:pt>
                <c:pt idx="22">
                  <c:v>1903</c:v>
                </c:pt>
                <c:pt idx="23">
                  <c:v>1904</c:v>
                </c:pt>
                <c:pt idx="24">
                  <c:v>1905</c:v>
                </c:pt>
                <c:pt idx="25">
                  <c:v>1906</c:v>
                </c:pt>
                <c:pt idx="26">
                  <c:v>1907</c:v>
                </c:pt>
                <c:pt idx="27">
                  <c:v>1908</c:v>
                </c:pt>
                <c:pt idx="28">
                  <c:v>1909</c:v>
                </c:pt>
                <c:pt idx="29">
                  <c:v>1910</c:v>
                </c:pt>
                <c:pt idx="30">
                  <c:v>1911</c:v>
                </c:pt>
                <c:pt idx="31">
                  <c:v>1912</c:v>
                </c:pt>
                <c:pt idx="32">
                  <c:v>1913</c:v>
                </c:pt>
                <c:pt idx="33">
                  <c:v>1914</c:v>
                </c:pt>
                <c:pt idx="34">
                  <c:v>1915</c:v>
                </c:pt>
                <c:pt idx="35">
                  <c:v>1916</c:v>
                </c:pt>
                <c:pt idx="36">
                  <c:v>1917</c:v>
                </c:pt>
                <c:pt idx="37">
                  <c:v>1918</c:v>
                </c:pt>
                <c:pt idx="38">
                  <c:v>1919</c:v>
                </c:pt>
                <c:pt idx="39">
                  <c:v>1920</c:v>
                </c:pt>
                <c:pt idx="40">
                  <c:v>1921</c:v>
                </c:pt>
                <c:pt idx="41">
                  <c:v>1922</c:v>
                </c:pt>
                <c:pt idx="42">
                  <c:v>1923</c:v>
                </c:pt>
                <c:pt idx="43">
                  <c:v>1924</c:v>
                </c:pt>
                <c:pt idx="44">
                  <c:v>1925</c:v>
                </c:pt>
                <c:pt idx="45">
                  <c:v>1926</c:v>
                </c:pt>
                <c:pt idx="46">
                  <c:v>1927</c:v>
                </c:pt>
                <c:pt idx="47">
                  <c:v>1928</c:v>
                </c:pt>
                <c:pt idx="48">
                  <c:v>1929</c:v>
                </c:pt>
                <c:pt idx="49">
                  <c:v>1930</c:v>
                </c:pt>
                <c:pt idx="50">
                  <c:v>1931</c:v>
                </c:pt>
                <c:pt idx="51">
                  <c:v>1932</c:v>
                </c:pt>
                <c:pt idx="52">
                  <c:v>1933</c:v>
                </c:pt>
                <c:pt idx="53">
                  <c:v>1934</c:v>
                </c:pt>
                <c:pt idx="54">
                  <c:v>1935</c:v>
                </c:pt>
                <c:pt idx="55">
                  <c:v>1936</c:v>
                </c:pt>
                <c:pt idx="56">
                  <c:v>1937</c:v>
                </c:pt>
                <c:pt idx="57">
                  <c:v>1938</c:v>
                </c:pt>
                <c:pt idx="58">
                  <c:v>1939</c:v>
                </c:pt>
                <c:pt idx="59">
                  <c:v>1940</c:v>
                </c:pt>
                <c:pt idx="60">
                  <c:v>1941</c:v>
                </c:pt>
                <c:pt idx="61">
                  <c:v>1942</c:v>
                </c:pt>
                <c:pt idx="62">
                  <c:v>1943</c:v>
                </c:pt>
                <c:pt idx="63">
                  <c:v>1944</c:v>
                </c:pt>
                <c:pt idx="64">
                  <c:v>1945</c:v>
                </c:pt>
                <c:pt idx="65">
                  <c:v>1946</c:v>
                </c:pt>
                <c:pt idx="66">
                  <c:v>1947</c:v>
                </c:pt>
                <c:pt idx="67">
                  <c:v>1948</c:v>
                </c:pt>
                <c:pt idx="68">
                  <c:v>1949</c:v>
                </c:pt>
                <c:pt idx="69">
                  <c:v>1950</c:v>
                </c:pt>
                <c:pt idx="70">
                  <c:v>1951</c:v>
                </c:pt>
                <c:pt idx="71">
                  <c:v>1952</c:v>
                </c:pt>
                <c:pt idx="72">
                  <c:v>1953</c:v>
                </c:pt>
                <c:pt idx="73">
                  <c:v>1954</c:v>
                </c:pt>
                <c:pt idx="74">
                  <c:v>1955</c:v>
                </c:pt>
                <c:pt idx="75">
                  <c:v>1956</c:v>
                </c:pt>
                <c:pt idx="76">
                  <c:v>1957</c:v>
                </c:pt>
                <c:pt idx="77">
                  <c:v>1958</c:v>
                </c:pt>
                <c:pt idx="78">
                  <c:v>1959</c:v>
                </c:pt>
                <c:pt idx="79">
                  <c:v>1960</c:v>
                </c:pt>
                <c:pt idx="80">
                  <c:v>1961</c:v>
                </c:pt>
                <c:pt idx="81">
                  <c:v>1962</c:v>
                </c:pt>
                <c:pt idx="82">
                  <c:v>1963</c:v>
                </c:pt>
                <c:pt idx="83">
                  <c:v>1964</c:v>
                </c:pt>
                <c:pt idx="84">
                  <c:v>1965</c:v>
                </c:pt>
                <c:pt idx="85">
                  <c:v>1966</c:v>
                </c:pt>
                <c:pt idx="86">
                  <c:v>1967</c:v>
                </c:pt>
                <c:pt idx="87">
                  <c:v>1968</c:v>
                </c:pt>
                <c:pt idx="88">
                  <c:v>1969</c:v>
                </c:pt>
                <c:pt idx="89">
                  <c:v>1970</c:v>
                </c:pt>
                <c:pt idx="90">
                  <c:v>1971</c:v>
                </c:pt>
                <c:pt idx="91">
                  <c:v>1972</c:v>
                </c:pt>
                <c:pt idx="92">
                  <c:v>1973</c:v>
                </c:pt>
                <c:pt idx="93">
                  <c:v>1974</c:v>
                </c:pt>
                <c:pt idx="94">
                  <c:v>1975</c:v>
                </c:pt>
                <c:pt idx="95">
                  <c:v>1976</c:v>
                </c:pt>
                <c:pt idx="96">
                  <c:v>1977</c:v>
                </c:pt>
                <c:pt idx="97">
                  <c:v>1978</c:v>
                </c:pt>
                <c:pt idx="98">
                  <c:v>1979</c:v>
                </c:pt>
                <c:pt idx="99">
                  <c:v>1980</c:v>
                </c:pt>
                <c:pt idx="100">
                  <c:v>1981</c:v>
                </c:pt>
                <c:pt idx="101">
                  <c:v>1982</c:v>
                </c:pt>
                <c:pt idx="102">
                  <c:v>1983</c:v>
                </c:pt>
                <c:pt idx="103">
                  <c:v>1984</c:v>
                </c:pt>
                <c:pt idx="104">
                  <c:v>1985</c:v>
                </c:pt>
                <c:pt idx="105">
                  <c:v>1986</c:v>
                </c:pt>
                <c:pt idx="106">
                  <c:v>1987</c:v>
                </c:pt>
                <c:pt idx="107">
                  <c:v>1988</c:v>
                </c:pt>
                <c:pt idx="108">
                  <c:v>1989</c:v>
                </c:pt>
                <c:pt idx="109">
                  <c:v>1990</c:v>
                </c:pt>
                <c:pt idx="110">
                  <c:v>1991</c:v>
                </c:pt>
                <c:pt idx="111">
                  <c:v>1992</c:v>
                </c:pt>
                <c:pt idx="112">
                  <c:v>1993</c:v>
                </c:pt>
                <c:pt idx="113">
                  <c:v>1994</c:v>
                </c:pt>
                <c:pt idx="114">
                  <c:v>1995</c:v>
                </c:pt>
                <c:pt idx="115">
                  <c:v>1996</c:v>
                </c:pt>
                <c:pt idx="116">
                  <c:v>1997</c:v>
                </c:pt>
                <c:pt idx="117">
                  <c:v>1998</c:v>
                </c:pt>
                <c:pt idx="118">
                  <c:v>1999</c:v>
                </c:pt>
                <c:pt idx="119">
                  <c:v>2000</c:v>
                </c:pt>
                <c:pt idx="120">
                  <c:v>2001</c:v>
                </c:pt>
                <c:pt idx="121">
                  <c:v>2002</c:v>
                </c:pt>
                <c:pt idx="122">
                  <c:v>2003</c:v>
                </c:pt>
                <c:pt idx="123">
                  <c:v>2004</c:v>
                </c:pt>
                <c:pt idx="124">
                  <c:v>2005</c:v>
                </c:pt>
                <c:pt idx="125">
                  <c:v>2006</c:v>
                </c:pt>
                <c:pt idx="126">
                  <c:v>2007</c:v>
                </c:pt>
                <c:pt idx="127">
                  <c:v>2008</c:v>
                </c:pt>
                <c:pt idx="128">
                  <c:v>2009</c:v>
                </c:pt>
                <c:pt idx="129">
                  <c:v>2010</c:v>
                </c:pt>
                <c:pt idx="130">
                  <c:v>2011</c:v>
                </c:pt>
                <c:pt idx="131">
                  <c:v>2012</c:v>
                </c:pt>
              </c:numCache>
            </c:numRef>
          </c:xVal>
          <c:yVal>
            <c:numRef>
              <c:f>図4!$T$4:$T$135</c:f>
              <c:numCache>
                <c:formatCode>#,##0_);[Red]\(#,##0\)</c:formatCode>
                <c:ptCount val="132"/>
                <c:pt idx="0">
                  <c:v>6096</c:v>
                </c:pt>
                <c:pt idx="1">
                  <c:v>6826</c:v>
                </c:pt>
                <c:pt idx="2">
                  <c:v>7725</c:v>
                </c:pt>
                <c:pt idx="3">
                  <c:v>8896</c:v>
                </c:pt>
                <c:pt idx="4">
                  <c:v>11580</c:v>
                </c:pt>
                <c:pt idx="8">
                  <c:v>18688</c:v>
                </c:pt>
                <c:pt idx="9">
                  <c:v>23950</c:v>
                </c:pt>
                <c:pt idx="10">
                  <c:v>32146</c:v>
                </c:pt>
                <c:pt idx="11">
                  <c:v>39011</c:v>
                </c:pt>
                <c:pt idx="12">
                  <c:v>41202</c:v>
                </c:pt>
                <c:pt idx="13">
                  <c:v>41590</c:v>
                </c:pt>
                <c:pt idx="14">
                  <c:v>46277</c:v>
                </c:pt>
                <c:pt idx="15">
                  <c:v>54342</c:v>
                </c:pt>
                <c:pt idx="16">
                  <c:v>58785</c:v>
                </c:pt>
                <c:pt idx="17">
                  <c:v>70406</c:v>
                </c:pt>
                <c:pt idx="18">
                  <c:v>98296</c:v>
                </c:pt>
                <c:pt idx="19">
                  <c:v>123411</c:v>
                </c:pt>
                <c:pt idx="20">
                  <c:v>64453</c:v>
                </c:pt>
                <c:pt idx="21">
                  <c:v>139553</c:v>
                </c:pt>
                <c:pt idx="22">
                  <c:v>153785</c:v>
                </c:pt>
                <c:pt idx="23">
                  <c:v>148636</c:v>
                </c:pt>
                <c:pt idx="24">
                  <c:v>183244</c:v>
                </c:pt>
                <c:pt idx="25">
                  <c:v>272246</c:v>
                </c:pt>
                <c:pt idx="26">
                  <c:v>232220</c:v>
                </c:pt>
                <c:pt idx="27">
                  <c:v>420092</c:v>
                </c:pt>
                <c:pt idx="28">
                  <c:v>301031</c:v>
                </c:pt>
                <c:pt idx="29">
                  <c:v>75789</c:v>
                </c:pt>
                <c:pt idx="30">
                  <c:v>185316</c:v>
                </c:pt>
                <c:pt idx="31">
                  <c:v>309467</c:v>
                </c:pt>
                <c:pt idx="32">
                  <c:v>335171</c:v>
                </c:pt>
                <c:pt idx="34">
                  <c:v>379981</c:v>
                </c:pt>
                <c:pt idx="35">
                  <c:v>397256</c:v>
                </c:pt>
                <c:pt idx="36">
                  <c:v>450657</c:v>
                </c:pt>
                <c:pt idx="37">
                  <c:v>493845</c:v>
                </c:pt>
                <c:pt idx="38">
                  <c:v>590586</c:v>
                </c:pt>
                <c:pt idx="39">
                  <c:v>581431</c:v>
                </c:pt>
                <c:pt idx="41">
                  <c:v>590168</c:v>
                </c:pt>
                <c:pt idx="42">
                  <c:v>581652</c:v>
                </c:pt>
                <c:pt idx="43">
                  <c:v>594680</c:v>
                </c:pt>
                <c:pt idx="44">
                  <c:v>625430</c:v>
                </c:pt>
                <c:pt idx="45">
                  <c:v>640099</c:v>
                </c:pt>
                <c:pt idx="46">
                  <c:v>674522</c:v>
                </c:pt>
                <c:pt idx="47">
                  <c:v>717529</c:v>
                </c:pt>
                <c:pt idx="48">
                  <c:v>762572</c:v>
                </c:pt>
                <c:pt idx="49">
                  <c:v>509754</c:v>
                </c:pt>
                <c:pt idx="50">
                  <c:v>635227</c:v>
                </c:pt>
                <c:pt idx="51">
                  <c:v>672266</c:v>
                </c:pt>
                <c:pt idx="53">
                  <c:v>872807</c:v>
                </c:pt>
                <c:pt idx="54">
                  <c:v>689818</c:v>
                </c:pt>
                <c:pt idx="55">
                  <c:v>997115</c:v>
                </c:pt>
                <c:pt idx="56">
                  <c:v>1043412</c:v>
                </c:pt>
                <c:pt idx="57">
                  <c:v>1059913</c:v>
                </c:pt>
                <c:pt idx="74">
                  <c:v>202177</c:v>
                </c:pt>
                <c:pt idx="79">
                  <c:v>241102</c:v>
                </c:pt>
                <c:pt idx="87">
                  <c:v>325285</c:v>
                </c:pt>
                <c:pt idx="88">
                  <c:v>342655</c:v>
                </c:pt>
                <c:pt idx="89">
                  <c:v>267246</c:v>
                </c:pt>
                <c:pt idx="90">
                  <c:v>326225</c:v>
                </c:pt>
                <c:pt idx="91">
                  <c:v>339064</c:v>
                </c:pt>
                <c:pt idx="92">
                  <c:v>363038</c:v>
                </c:pt>
                <c:pt idx="93">
                  <c:v>378137</c:v>
                </c:pt>
                <c:pt idx="94">
                  <c:v>396617</c:v>
                </c:pt>
                <c:pt idx="95">
                  <c:v>409398</c:v>
                </c:pt>
                <c:pt idx="96">
                  <c:v>420310</c:v>
                </c:pt>
                <c:pt idx="97">
                  <c:v>430567</c:v>
                </c:pt>
                <c:pt idx="98">
                  <c:v>435473</c:v>
                </c:pt>
                <c:pt idx="99">
                  <c:v>445372</c:v>
                </c:pt>
                <c:pt idx="100">
                  <c:v>450873</c:v>
                </c:pt>
                <c:pt idx="101">
                  <c:v>463680</c:v>
                </c:pt>
                <c:pt idx="102">
                  <c:v>471873</c:v>
                </c:pt>
                <c:pt idx="103">
                  <c:v>478168</c:v>
                </c:pt>
                <c:pt idx="104">
                  <c:v>480739</c:v>
                </c:pt>
                <c:pt idx="105">
                  <c:v>497981</c:v>
                </c:pt>
                <c:pt idx="106">
                  <c:v>518318</c:v>
                </c:pt>
                <c:pt idx="107">
                  <c:v>548404</c:v>
                </c:pt>
                <c:pt idx="108">
                  <c:v>586972</c:v>
                </c:pt>
                <c:pt idx="109">
                  <c:v>620174</c:v>
                </c:pt>
                <c:pt idx="110">
                  <c:v>663049</c:v>
                </c:pt>
                <c:pt idx="111">
                  <c:v>679379</c:v>
                </c:pt>
                <c:pt idx="112">
                  <c:v>687579</c:v>
                </c:pt>
                <c:pt idx="113">
                  <c:v>689895</c:v>
                </c:pt>
                <c:pt idx="114">
                  <c:v>728268</c:v>
                </c:pt>
                <c:pt idx="115">
                  <c:v>763977</c:v>
                </c:pt>
                <c:pt idx="116">
                  <c:v>782568</c:v>
                </c:pt>
                <c:pt idx="117">
                  <c:v>789534</c:v>
                </c:pt>
                <c:pt idx="118">
                  <c:v>795852</c:v>
                </c:pt>
                <c:pt idx="119" formatCode="#,##0">
                  <c:v>811712</c:v>
                </c:pt>
                <c:pt idx="120" formatCode="#,##0">
                  <c:v>837744</c:v>
                </c:pt>
                <c:pt idx="121" formatCode="#,##0">
                  <c:v>871751</c:v>
                </c:pt>
                <c:pt idx="122" formatCode="#,##0">
                  <c:v>911062</c:v>
                </c:pt>
                <c:pt idx="123" formatCode="#,##0">
                  <c:v>961307</c:v>
                </c:pt>
                <c:pt idx="124" formatCode="#,##0">
                  <c:v>1012547</c:v>
                </c:pt>
                <c:pt idx="125" formatCode="#,##0">
                  <c:v>1063695</c:v>
                </c:pt>
                <c:pt idx="126" formatCode="#,##0">
                  <c:v>1085671</c:v>
                </c:pt>
                <c:pt idx="127" formatCode="#,##0">
                  <c:v>1116993</c:v>
                </c:pt>
                <c:pt idx="128" formatCode="#,##0">
                  <c:v>1131807</c:v>
                </c:pt>
                <c:pt idx="129" formatCode="#,##0">
                  <c:v>1143357</c:v>
                </c:pt>
                <c:pt idx="130" formatCode="#,##0">
                  <c:v>1182557</c:v>
                </c:pt>
                <c:pt idx="131">
                  <c:v>1249577</c:v>
                </c:pt>
              </c:numCache>
            </c:numRef>
          </c:yVal>
          <c:smooth val="0"/>
        </c:ser>
        <c:ser>
          <c:idx val="4"/>
          <c:order val="4"/>
          <c:tx>
            <c:v>日系人+在外邦人数</c:v>
          </c:tx>
          <c:spPr>
            <a:ln>
              <a:noFill/>
            </a:ln>
          </c:spPr>
          <c:marker>
            <c:symbol val="circle"/>
            <c:size val="6"/>
            <c:spPr>
              <a:solidFill>
                <a:schemeClr val="accent2">
                  <a:lumMod val="20000"/>
                  <a:lumOff val="80000"/>
                </a:schemeClr>
              </a:solidFill>
              <a:ln>
                <a:solidFill>
                  <a:schemeClr val="accent2"/>
                </a:solidFill>
              </a:ln>
            </c:spPr>
          </c:marker>
          <c:xVal>
            <c:numRef>
              <c:f>図4!$S$63</c:f>
              <c:numCache>
                <c:formatCode>General</c:formatCode>
                <c:ptCount val="1"/>
                <c:pt idx="0">
                  <c:v>1940</c:v>
                </c:pt>
              </c:numCache>
            </c:numRef>
          </c:xVal>
          <c:yVal>
            <c:numRef>
              <c:f>図4!$U$63</c:f>
              <c:numCache>
                <c:formatCode>#,##0_);[Red]\(#,##0\)</c:formatCode>
                <c:ptCount val="1"/>
                <c:pt idx="0">
                  <c:v>1700000</c:v>
                </c:pt>
              </c:numCache>
            </c:numRef>
          </c:yVal>
          <c:smooth val="0"/>
        </c:ser>
        <c:dLbls>
          <c:showLegendKey val="0"/>
          <c:showVal val="0"/>
          <c:showCatName val="0"/>
          <c:showSerName val="0"/>
          <c:showPercent val="0"/>
          <c:showBubbleSize val="0"/>
        </c:dLbls>
        <c:axId val="46905216"/>
        <c:axId val="46911488"/>
      </c:scatterChart>
      <c:scatterChart>
        <c:scatterStyle val="lineMarker"/>
        <c:varyColors val="0"/>
        <c:ser>
          <c:idx val="6"/>
          <c:order val="5"/>
          <c:tx>
            <c:strRef>
              <c:f>図4!$D$3</c:f>
              <c:strCache>
                <c:ptCount val="1"/>
                <c:pt idx="0">
                  <c:v>実質成長率（%, 5年平均）</c:v>
                </c:pt>
              </c:strCache>
            </c:strRef>
          </c:tx>
          <c:spPr>
            <a:ln w="22225">
              <a:solidFill>
                <a:schemeClr val="accent6"/>
              </a:solidFill>
            </a:ln>
          </c:spPr>
          <c:marker>
            <c:symbol val="none"/>
          </c:marker>
          <c:xVal>
            <c:numRef>
              <c:f>図4!$B$7:$B$129</c:f>
              <c:numCache>
                <c:formatCode>General</c:formatCode>
                <c:ptCount val="123"/>
                <c:pt idx="0">
                  <c:v>1888</c:v>
                </c:pt>
                <c:pt idx="1">
                  <c:v>1889</c:v>
                </c:pt>
                <c:pt idx="2">
                  <c:v>1890</c:v>
                </c:pt>
                <c:pt idx="3">
                  <c:v>1891</c:v>
                </c:pt>
                <c:pt idx="4">
                  <c:v>1892</c:v>
                </c:pt>
                <c:pt idx="5">
                  <c:v>1893</c:v>
                </c:pt>
                <c:pt idx="6">
                  <c:v>1894</c:v>
                </c:pt>
                <c:pt idx="7">
                  <c:v>1895</c:v>
                </c:pt>
                <c:pt idx="8">
                  <c:v>1896</c:v>
                </c:pt>
                <c:pt idx="9">
                  <c:v>1897</c:v>
                </c:pt>
                <c:pt idx="10">
                  <c:v>1898</c:v>
                </c:pt>
                <c:pt idx="11">
                  <c:v>1899</c:v>
                </c:pt>
                <c:pt idx="12">
                  <c:v>1900</c:v>
                </c:pt>
                <c:pt idx="13">
                  <c:v>1901</c:v>
                </c:pt>
                <c:pt idx="14">
                  <c:v>1902</c:v>
                </c:pt>
                <c:pt idx="15">
                  <c:v>1903</c:v>
                </c:pt>
                <c:pt idx="16">
                  <c:v>1904</c:v>
                </c:pt>
                <c:pt idx="17">
                  <c:v>1905</c:v>
                </c:pt>
                <c:pt idx="18">
                  <c:v>1906</c:v>
                </c:pt>
                <c:pt idx="19">
                  <c:v>1907</c:v>
                </c:pt>
                <c:pt idx="20">
                  <c:v>1908</c:v>
                </c:pt>
                <c:pt idx="21">
                  <c:v>1909</c:v>
                </c:pt>
                <c:pt idx="22">
                  <c:v>1910</c:v>
                </c:pt>
                <c:pt idx="23">
                  <c:v>1911</c:v>
                </c:pt>
                <c:pt idx="24">
                  <c:v>1912</c:v>
                </c:pt>
                <c:pt idx="25">
                  <c:v>1913</c:v>
                </c:pt>
                <c:pt idx="26">
                  <c:v>1914</c:v>
                </c:pt>
                <c:pt idx="27">
                  <c:v>1915</c:v>
                </c:pt>
                <c:pt idx="28">
                  <c:v>1916</c:v>
                </c:pt>
                <c:pt idx="29">
                  <c:v>1917</c:v>
                </c:pt>
                <c:pt idx="30">
                  <c:v>1918</c:v>
                </c:pt>
                <c:pt idx="31">
                  <c:v>1919</c:v>
                </c:pt>
                <c:pt idx="32">
                  <c:v>1920</c:v>
                </c:pt>
                <c:pt idx="33">
                  <c:v>1921</c:v>
                </c:pt>
                <c:pt idx="34">
                  <c:v>1922</c:v>
                </c:pt>
                <c:pt idx="35">
                  <c:v>1923</c:v>
                </c:pt>
                <c:pt idx="36">
                  <c:v>1924</c:v>
                </c:pt>
                <c:pt idx="37">
                  <c:v>1925</c:v>
                </c:pt>
                <c:pt idx="38">
                  <c:v>1926</c:v>
                </c:pt>
                <c:pt idx="39">
                  <c:v>1927</c:v>
                </c:pt>
                <c:pt idx="40">
                  <c:v>1928</c:v>
                </c:pt>
                <c:pt idx="41">
                  <c:v>1929</c:v>
                </c:pt>
                <c:pt idx="42">
                  <c:v>1930</c:v>
                </c:pt>
                <c:pt idx="43">
                  <c:v>1931</c:v>
                </c:pt>
                <c:pt idx="44">
                  <c:v>1932</c:v>
                </c:pt>
                <c:pt idx="45">
                  <c:v>1933</c:v>
                </c:pt>
                <c:pt idx="46">
                  <c:v>1934</c:v>
                </c:pt>
                <c:pt idx="47">
                  <c:v>1935</c:v>
                </c:pt>
                <c:pt idx="48">
                  <c:v>1936</c:v>
                </c:pt>
                <c:pt idx="49">
                  <c:v>1937</c:v>
                </c:pt>
                <c:pt idx="50">
                  <c:v>1938</c:v>
                </c:pt>
                <c:pt idx="51">
                  <c:v>1939</c:v>
                </c:pt>
                <c:pt idx="52">
                  <c:v>1940</c:v>
                </c:pt>
                <c:pt idx="53">
                  <c:v>1941</c:v>
                </c:pt>
                <c:pt idx="54">
                  <c:v>1942</c:v>
                </c:pt>
                <c:pt idx="55">
                  <c:v>1943</c:v>
                </c:pt>
                <c:pt idx="56">
                  <c:v>1944</c:v>
                </c:pt>
                <c:pt idx="57">
                  <c:v>1945</c:v>
                </c:pt>
                <c:pt idx="58">
                  <c:v>1946</c:v>
                </c:pt>
                <c:pt idx="59">
                  <c:v>1947</c:v>
                </c:pt>
                <c:pt idx="60">
                  <c:v>1948</c:v>
                </c:pt>
                <c:pt idx="61">
                  <c:v>1949</c:v>
                </c:pt>
                <c:pt idx="62">
                  <c:v>1950</c:v>
                </c:pt>
                <c:pt idx="63">
                  <c:v>1951</c:v>
                </c:pt>
                <c:pt idx="64">
                  <c:v>1952</c:v>
                </c:pt>
                <c:pt idx="65">
                  <c:v>1953</c:v>
                </c:pt>
                <c:pt idx="66">
                  <c:v>1954</c:v>
                </c:pt>
                <c:pt idx="67">
                  <c:v>1955</c:v>
                </c:pt>
                <c:pt idx="68">
                  <c:v>1956</c:v>
                </c:pt>
                <c:pt idx="69">
                  <c:v>1957</c:v>
                </c:pt>
                <c:pt idx="70">
                  <c:v>1958</c:v>
                </c:pt>
                <c:pt idx="71">
                  <c:v>1959</c:v>
                </c:pt>
                <c:pt idx="72">
                  <c:v>1960</c:v>
                </c:pt>
                <c:pt idx="73">
                  <c:v>1961</c:v>
                </c:pt>
                <c:pt idx="74">
                  <c:v>1962</c:v>
                </c:pt>
                <c:pt idx="75">
                  <c:v>1963</c:v>
                </c:pt>
                <c:pt idx="76">
                  <c:v>1964</c:v>
                </c:pt>
                <c:pt idx="77">
                  <c:v>1965</c:v>
                </c:pt>
                <c:pt idx="78">
                  <c:v>1966</c:v>
                </c:pt>
                <c:pt idx="79">
                  <c:v>1967</c:v>
                </c:pt>
                <c:pt idx="80">
                  <c:v>1968</c:v>
                </c:pt>
                <c:pt idx="81">
                  <c:v>1969</c:v>
                </c:pt>
                <c:pt idx="82">
                  <c:v>1970</c:v>
                </c:pt>
                <c:pt idx="83">
                  <c:v>1971</c:v>
                </c:pt>
                <c:pt idx="84">
                  <c:v>1972</c:v>
                </c:pt>
                <c:pt idx="85">
                  <c:v>1973</c:v>
                </c:pt>
                <c:pt idx="86">
                  <c:v>1974</c:v>
                </c:pt>
                <c:pt idx="87">
                  <c:v>1975</c:v>
                </c:pt>
                <c:pt idx="88">
                  <c:v>1976</c:v>
                </c:pt>
                <c:pt idx="89">
                  <c:v>1977</c:v>
                </c:pt>
                <c:pt idx="90">
                  <c:v>1978</c:v>
                </c:pt>
                <c:pt idx="91">
                  <c:v>1979</c:v>
                </c:pt>
                <c:pt idx="92">
                  <c:v>1980</c:v>
                </c:pt>
                <c:pt idx="93">
                  <c:v>1981</c:v>
                </c:pt>
                <c:pt idx="94">
                  <c:v>1982</c:v>
                </c:pt>
                <c:pt idx="95">
                  <c:v>1983</c:v>
                </c:pt>
                <c:pt idx="96">
                  <c:v>1984</c:v>
                </c:pt>
                <c:pt idx="97">
                  <c:v>1985</c:v>
                </c:pt>
                <c:pt idx="98">
                  <c:v>1986</c:v>
                </c:pt>
                <c:pt idx="99">
                  <c:v>1987</c:v>
                </c:pt>
                <c:pt idx="100">
                  <c:v>1988</c:v>
                </c:pt>
                <c:pt idx="101">
                  <c:v>1989</c:v>
                </c:pt>
                <c:pt idx="102">
                  <c:v>1990</c:v>
                </c:pt>
                <c:pt idx="103">
                  <c:v>1991</c:v>
                </c:pt>
                <c:pt idx="104">
                  <c:v>1992</c:v>
                </c:pt>
                <c:pt idx="105">
                  <c:v>1993</c:v>
                </c:pt>
                <c:pt idx="106">
                  <c:v>1994</c:v>
                </c:pt>
                <c:pt idx="107">
                  <c:v>1995</c:v>
                </c:pt>
                <c:pt idx="108">
                  <c:v>1996</c:v>
                </c:pt>
                <c:pt idx="109">
                  <c:v>1997</c:v>
                </c:pt>
                <c:pt idx="110">
                  <c:v>1998</c:v>
                </c:pt>
                <c:pt idx="111">
                  <c:v>1999</c:v>
                </c:pt>
                <c:pt idx="112">
                  <c:v>2000</c:v>
                </c:pt>
                <c:pt idx="113">
                  <c:v>2001</c:v>
                </c:pt>
                <c:pt idx="114">
                  <c:v>2002</c:v>
                </c:pt>
                <c:pt idx="115">
                  <c:v>2003</c:v>
                </c:pt>
                <c:pt idx="116">
                  <c:v>2004</c:v>
                </c:pt>
                <c:pt idx="117">
                  <c:v>2005</c:v>
                </c:pt>
                <c:pt idx="118">
                  <c:v>2006</c:v>
                </c:pt>
                <c:pt idx="119">
                  <c:v>2007</c:v>
                </c:pt>
                <c:pt idx="120">
                  <c:v>2008</c:v>
                </c:pt>
                <c:pt idx="121">
                  <c:v>2009</c:v>
                </c:pt>
                <c:pt idx="122">
                  <c:v>2010</c:v>
                </c:pt>
              </c:numCache>
            </c:numRef>
          </c:xVal>
          <c:yVal>
            <c:numRef>
              <c:f>図4!$D$7:$D$129</c:f>
              <c:numCache>
                <c:formatCode>0.00_ </c:formatCode>
                <c:ptCount val="123"/>
                <c:pt idx="0">
                  <c:v>3.6</c:v>
                </c:pt>
                <c:pt idx="1">
                  <c:v>4.38</c:v>
                </c:pt>
                <c:pt idx="2">
                  <c:v>2.7600000000000002</c:v>
                </c:pt>
                <c:pt idx="3">
                  <c:v>3.38</c:v>
                </c:pt>
                <c:pt idx="4">
                  <c:v>3.04</c:v>
                </c:pt>
                <c:pt idx="5">
                  <c:v>4.8600000000000003</c:v>
                </c:pt>
                <c:pt idx="6">
                  <c:v>2.82</c:v>
                </c:pt>
                <c:pt idx="7">
                  <c:v>2.92</c:v>
                </c:pt>
                <c:pt idx="8">
                  <c:v>2.5200000000000005</c:v>
                </c:pt>
                <c:pt idx="9">
                  <c:v>3.04</c:v>
                </c:pt>
                <c:pt idx="10">
                  <c:v>1.52</c:v>
                </c:pt>
                <c:pt idx="11">
                  <c:v>2.3600000000000003</c:v>
                </c:pt>
                <c:pt idx="12">
                  <c:v>2.2600000000000002</c:v>
                </c:pt>
                <c:pt idx="13">
                  <c:v>1.64</c:v>
                </c:pt>
                <c:pt idx="14">
                  <c:v>2.42</c:v>
                </c:pt>
                <c:pt idx="15">
                  <c:v>1.8199999999999998</c:v>
                </c:pt>
                <c:pt idx="16">
                  <c:v>0.96000000000000019</c:v>
                </c:pt>
                <c:pt idx="17">
                  <c:v>2.06</c:v>
                </c:pt>
                <c:pt idx="18">
                  <c:v>2.5200000000000005</c:v>
                </c:pt>
                <c:pt idx="19">
                  <c:v>0.82</c:v>
                </c:pt>
                <c:pt idx="20">
                  <c:v>3</c:v>
                </c:pt>
                <c:pt idx="21">
                  <c:v>3.3200000000000003</c:v>
                </c:pt>
                <c:pt idx="22">
                  <c:v>2.5799999999999996</c:v>
                </c:pt>
                <c:pt idx="23">
                  <c:v>2.2000000000000002</c:v>
                </c:pt>
                <c:pt idx="24">
                  <c:v>1.8599999999999999</c:v>
                </c:pt>
                <c:pt idx="25">
                  <c:v>1.72</c:v>
                </c:pt>
                <c:pt idx="26">
                  <c:v>3.16</c:v>
                </c:pt>
                <c:pt idx="27">
                  <c:v>4.9400000000000004</c:v>
                </c:pt>
                <c:pt idx="28">
                  <c:v>6.4799999999999995</c:v>
                </c:pt>
                <c:pt idx="29">
                  <c:v>7.3400000000000007</c:v>
                </c:pt>
                <c:pt idx="30">
                  <c:v>6.08</c:v>
                </c:pt>
                <c:pt idx="31">
                  <c:v>5.7</c:v>
                </c:pt>
                <c:pt idx="32">
                  <c:v>3.38</c:v>
                </c:pt>
                <c:pt idx="33">
                  <c:v>0.74000000000000021</c:v>
                </c:pt>
                <c:pt idx="34">
                  <c:v>2.2400000000000002</c:v>
                </c:pt>
                <c:pt idx="35">
                  <c:v>1.7600000000000002</c:v>
                </c:pt>
                <c:pt idx="36">
                  <c:v>0.62000000000000011</c:v>
                </c:pt>
                <c:pt idx="37">
                  <c:v>1.8199999999999998</c:v>
                </c:pt>
                <c:pt idx="38">
                  <c:v>4.04</c:v>
                </c:pt>
                <c:pt idx="39">
                  <c:v>1.64</c:v>
                </c:pt>
                <c:pt idx="40">
                  <c:v>2.44</c:v>
                </c:pt>
                <c:pt idx="41">
                  <c:v>2.96</c:v>
                </c:pt>
                <c:pt idx="42">
                  <c:v>2.4799999999999995</c:v>
                </c:pt>
                <c:pt idx="43">
                  <c:v>2.0200000000000005</c:v>
                </c:pt>
                <c:pt idx="44">
                  <c:v>4.08</c:v>
                </c:pt>
                <c:pt idx="45">
                  <c:v>4.34</c:v>
                </c:pt>
                <c:pt idx="46">
                  <c:v>4.3</c:v>
                </c:pt>
                <c:pt idx="47">
                  <c:v>8.84</c:v>
                </c:pt>
                <c:pt idx="48">
                  <c:v>8.68</c:v>
                </c:pt>
                <c:pt idx="49">
                  <c:v>6.68</c:v>
                </c:pt>
                <c:pt idx="50">
                  <c:v>5</c:v>
                </c:pt>
                <c:pt idx="51">
                  <c:v>4.7</c:v>
                </c:pt>
                <c:pt idx="52">
                  <c:v>0.22000000000000006</c:v>
                </c:pt>
                <c:pt idx="53">
                  <c:v>-0.51999999999999991</c:v>
                </c:pt>
                <c:pt idx="54">
                  <c:v>-1.36</c:v>
                </c:pt>
                <c:pt idx="55">
                  <c:v>-0.19999999999999984</c:v>
                </c:pt>
                <c:pt idx="56">
                  <c:v>-0.79999999999999993</c:v>
                </c:pt>
                <c:pt idx="59">
                  <c:v>7.8666666666666663</c:v>
                </c:pt>
                <c:pt idx="60">
                  <c:v>8.6499999999999986</c:v>
                </c:pt>
                <c:pt idx="61">
                  <c:v>9.52</c:v>
                </c:pt>
                <c:pt idx="62">
                  <c:v>10.180000000000001</c:v>
                </c:pt>
                <c:pt idx="63">
                  <c:v>8.84</c:v>
                </c:pt>
                <c:pt idx="64">
                  <c:v>9.5599999999999987</c:v>
                </c:pt>
                <c:pt idx="65">
                  <c:v>9.1199999999999992</c:v>
                </c:pt>
                <c:pt idx="66">
                  <c:v>7.9799999999999995</c:v>
                </c:pt>
                <c:pt idx="67">
                  <c:v>7.1400000000000006</c:v>
                </c:pt>
                <c:pt idx="68">
                  <c:v>7</c:v>
                </c:pt>
                <c:pt idx="69">
                  <c:v>7.62</c:v>
                </c:pt>
                <c:pt idx="70">
                  <c:v>8.52</c:v>
                </c:pt>
                <c:pt idx="71">
                  <c:v>9.9599999999999991</c:v>
                </c:pt>
                <c:pt idx="72">
                  <c:v>9.86</c:v>
                </c:pt>
                <c:pt idx="73">
                  <c:v>10.84</c:v>
                </c:pt>
                <c:pt idx="74">
                  <c:v>11.68</c:v>
                </c:pt>
                <c:pt idx="75">
                  <c:v>10.040000000000001</c:v>
                </c:pt>
                <c:pt idx="76">
                  <c:v>9.24</c:v>
                </c:pt>
                <c:pt idx="77">
                  <c:v>9.92</c:v>
                </c:pt>
                <c:pt idx="78">
                  <c:v>10.32</c:v>
                </c:pt>
                <c:pt idx="79">
                  <c:v>10.120000000000001</c:v>
                </c:pt>
                <c:pt idx="80">
                  <c:v>11</c:v>
                </c:pt>
                <c:pt idx="81">
                  <c:v>9.76</c:v>
                </c:pt>
                <c:pt idx="82">
                  <c:v>9.379999999999999</c:v>
                </c:pt>
                <c:pt idx="83">
                  <c:v>8.4600000000000009</c:v>
                </c:pt>
                <c:pt idx="84">
                  <c:v>5.7600000000000007</c:v>
                </c:pt>
                <c:pt idx="85">
                  <c:v>4.4000000000000004</c:v>
                </c:pt>
                <c:pt idx="86">
                  <c:v>4.5</c:v>
                </c:pt>
                <c:pt idx="87">
                  <c:v>3.8600000000000003</c:v>
                </c:pt>
                <c:pt idx="88">
                  <c:v>3.3199999999999994</c:v>
                </c:pt>
                <c:pt idx="89">
                  <c:v>4.66</c:v>
                </c:pt>
                <c:pt idx="90">
                  <c:v>4.9800000000000004</c:v>
                </c:pt>
                <c:pt idx="91">
                  <c:v>4.76</c:v>
                </c:pt>
                <c:pt idx="92">
                  <c:v>4.32</c:v>
                </c:pt>
                <c:pt idx="93">
                  <c:v>3.92</c:v>
                </c:pt>
                <c:pt idx="94">
                  <c:v>3.88</c:v>
                </c:pt>
                <c:pt idx="95">
                  <c:v>3.7749999999999999</c:v>
                </c:pt>
                <c:pt idx="96">
                  <c:v>3.8</c:v>
                </c:pt>
                <c:pt idx="97">
                  <c:v>4.5200000000000005</c:v>
                </c:pt>
                <c:pt idx="98">
                  <c:v>5.1599999999999993</c:v>
                </c:pt>
                <c:pt idx="99">
                  <c:v>5.0599999999999996</c:v>
                </c:pt>
                <c:pt idx="100">
                  <c:v>5.04</c:v>
                </c:pt>
                <c:pt idx="101">
                  <c:v>5.12</c:v>
                </c:pt>
                <c:pt idx="102">
                  <c:v>4.04</c:v>
                </c:pt>
                <c:pt idx="103">
                  <c:v>2.66</c:v>
                </c:pt>
                <c:pt idx="104">
                  <c:v>2.04</c:v>
                </c:pt>
                <c:pt idx="105">
                  <c:v>1.26</c:v>
                </c:pt>
                <c:pt idx="106">
                  <c:v>1.3800000000000001</c:v>
                </c:pt>
                <c:pt idx="107">
                  <c:v>1.2399999999999998</c:v>
                </c:pt>
                <c:pt idx="108">
                  <c:v>1.0399999999999998</c:v>
                </c:pt>
                <c:pt idx="109">
                  <c:v>0.87999999999999989</c:v>
                </c:pt>
                <c:pt idx="110">
                  <c:v>0.93999999999999984</c:v>
                </c:pt>
                <c:pt idx="111">
                  <c:v>0.2</c:v>
                </c:pt>
                <c:pt idx="112">
                  <c:v>0.42000000000000004</c:v>
                </c:pt>
                <c:pt idx="113">
                  <c:v>1.1400000000000001</c:v>
                </c:pt>
                <c:pt idx="114">
                  <c:v>1.4</c:v>
                </c:pt>
                <c:pt idx="115">
                  <c:v>1.34</c:v>
                </c:pt>
                <c:pt idx="116">
                  <c:v>1.9600000000000002</c:v>
                </c:pt>
                <c:pt idx="117">
                  <c:v>2.1</c:v>
                </c:pt>
                <c:pt idx="118">
                  <c:v>0.8600000000000001</c:v>
                </c:pt>
                <c:pt idx="119">
                  <c:v>-2.0000000000000018E-2</c:v>
                </c:pt>
                <c:pt idx="120">
                  <c:v>0.2</c:v>
                </c:pt>
                <c:pt idx="121">
                  <c:v>-0.19999999999999987</c:v>
                </c:pt>
                <c:pt idx="122">
                  <c:v>-0.4200000000000001</c:v>
                </c:pt>
              </c:numCache>
            </c:numRef>
          </c:yVal>
          <c:smooth val="0"/>
        </c:ser>
        <c:dLbls>
          <c:showLegendKey val="0"/>
          <c:showVal val="0"/>
          <c:showCatName val="0"/>
          <c:showSerName val="0"/>
          <c:showPercent val="0"/>
          <c:showBubbleSize val="0"/>
        </c:dLbls>
        <c:axId val="58171776"/>
        <c:axId val="46913792"/>
      </c:scatterChart>
      <c:valAx>
        <c:axId val="46905216"/>
        <c:scaling>
          <c:orientation val="minMax"/>
          <c:min val="1880"/>
        </c:scaling>
        <c:delete val="0"/>
        <c:axPos val="b"/>
        <c:majorGridlines/>
        <c:title>
          <c:tx>
            <c:rich>
              <a:bodyPr/>
              <a:lstStyle/>
              <a:p>
                <a:pPr>
                  <a:defRPr/>
                </a:pPr>
                <a:r>
                  <a:rPr lang="ja-JP" altLang="en-US"/>
                  <a:t>年</a:t>
                </a:r>
              </a:p>
            </c:rich>
          </c:tx>
          <c:layout>
            <c:manualLayout>
              <c:xMode val="edge"/>
              <c:yMode val="edge"/>
              <c:x val="0.88729092049334546"/>
              <c:y val="0.76109552846723616"/>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mn-lt"/>
                <a:ea typeface="ＭＳ Ｐゴシック"/>
                <a:cs typeface="ＭＳ Ｐゴシック"/>
              </a:defRPr>
            </a:pPr>
            <a:endParaRPr lang="ja-JP"/>
          </a:p>
        </c:txPr>
        <c:crossAx val="46911488"/>
        <c:crosses val="autoZero"/>
        <c:crossBetween val="midCat"/>
        <c:majorUnit val="10"/>
      </c:valAx>
      <c:valAx>
        <c:axId val="46911488"/>
        <c:scaling>
          <c:orientation val="minMax"/>
        </c:scaling>
        <c:delete val="0"/>
        <c:axPos val="l"/>
        <c:majorGridlines/>
        <c:title>
          <c:tx>
            <c:rich>
              <a:bodyPr rot="0" vert="wordArtVertRtl"/>
              <a:lstStyle/>
              <a:p>
                <a:pPr>
                  <a:defRPr/>
                </a:pPr>
                <a:r>
                  <a:rPr lang="ja-JP" altLang="en-US"/>
                  <a:t>人</a:t>
                </a:r>
              </a:p>
            </c:rich>
          </c:tx>
          <c:layout>
            <c:manualLayout>
              <c:xMode val="edge"/>
              <c:yMode val="edge"/>
              <c:x val="6.8285282360180241E-3"/>
              <c:y val="0.36146376369523242"/>
            </c:manualLayout>
          </c:layout>
          <c:overlay val="0"/>
        </c:title>
        <c:numFmt formatCode="#,##0.0" sourceLinked="0"/>
        <c:majorTickMark val="out"/>
        <c:minorTickMark val="none"/>
        <c:tickLblPos val="nextTo"/>
        <c:crossAx val="46905216"/>
        <c:crosses val="autoZero"/>
        <c:crossBetween val="midCat"/>
        <c:dispUnits>
          <c:builtInUnit val="millions"/>
          <c:dispUnitsLbl>
            <c:layout/>
          </c:dispUnitsLbl>
        </c:dispUnits>
      </c:valAx>
      <c:valAx>
        <c:axId val="46913792"/>
        <c:scaling>
          <c:orientation val="minMax"/>
        </c:scaling>
        <c:delete val="0"/>
        <c:axPos val="r"/>
        <c:title>
          <c:tx>
            <c:rich>
              <a:bodyPr rot="0" vert="wordArtVertRtl"/>
              <a:lstStyle/>
              <a:p>
                <a:pPr>
                  <a:defRPr/>
                </a:pPr>
                <a:r>
                  <a:rPr lang="ja-JP" altLang="en-US"/>
                  <a:t>経済成長率</a:t>
                </a:r>
                <a:r>
                  <a:rPr lang="en-US" altLang="ja-JP"/>
                  <a:t>%</a:t>
                </a:r>
                <a:endParaRPr lang="ja-JP" altLang="en-US"/>
              </a:p>
            </c:rich>
          </c:tx>
          <c:layout/>
          <c:overlay val="0"/>
        </c:title>
        <c:numFmt formatCode="#,##0_ " sourceLinked="0"/>
        <c:majorTickMark val="out"/>
        <c:minorTickMark val="none"/>
        <c:tickLblPos val="nextTo"/>
        <c:crossAx val="58171776"/>
        <c:crosses val="max"/>
        <c:crossBetween val="midCat"/>
      </c:valAx>
      <c:valAx>
        <c:axId val="58171776"/>
        <c:scaling>
          <c:orientation val="minMax"/>
        </c:scaling>
        <c:delete val="1"/>
        <c:axPos val="b"/>
        <c:numFmt formatCode="General" sourceLinked="1"/>
        <c:majorTickMark val="out"/>
        <c:minorTickMark val="none"/>
        <c:tickLblPos val="nextTo"/>
        <c:crossAx val="46913792"/>
        <c:crosses val="autoZero"/>
        <c:crossBetween val="midCat"/>
      </c:valAx>
    </c:plotArea>
    <c:legend>
      <c:legendPos val="b"/>
      <c:layout>
        <c:manualLayout>
          <c:xMode val="edge"/>
          <c:yMode val="edge"/>
          <c:x val="1.6130072236545657E-2"/>
          <c:y val="0.83172092170848499"/>
          <c:w val="0.98348491394327919"/>
          <c:h val="0.1557355399925125"/>
        </c:manualLayout>
      </c:layout>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5320530763538"/>
          <c:y val="3.5512564253718841E-2"/>
          <c:w val="0.84876503995265684"/>
          <c:h val="0.7670507972024132"/>
        </c:manualLayout>
      </c:layout>
      <c:scatterChart>
        <c:scatterStyle val="lineMarker"/>
        <c:varyColors val="0"/>
        <c:ser>
          <c:idx val="0"/>
          <c:order val="0"/>
          <c:tx>
            <c:strRef>
              <c:f>図5!$C$3</c:f>
              <c:strCache>
                <c:ptCount val="1"/>
                <c:pt idx="0">
                  <c:v>総数</c:v>
                </c:pt>
              </c:strCache>
            </c:strRef>
          </c:tx>
          <c:spPr>
            <a:ln w="19050">
              <a:solidFill>
                <a:schemeClr val="accent1"/>
              </a:solidFill>
            </a:ln>
          </c:spPr>
          <c:marker>
            <c:spPr>
              <a:solidFill>
                <a:schemeClr val="accent1">
                  <a:lumMod val="20000"/>
                  <a:lumOff val="80000"/>
                </a:schemeClr>
              </a:solidFill>
            </c:spPr>
          </c:marker>
          <c:xVal>
            <c:numRef>
              <c:f>図5!$B$5:$B$71</c:f>
              <c:numCache>
                <c:formatCode>General</c:formatCode>
                <c:ptCount val="67"/>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numCache>
            </c:numRef>
          </c:xVal>
          <c:yVal>
            <c:numRef>
              <c:f>図5!$C$5:$C$71</c:f>
              <c:numCache>
                <c:formatCode>#,##0</c:formatCode>
                <c:ptCount val="67"/>
                <c:pt idx="0">
                  <c:v>639368</c:v>
                </c:pt>
                <c:pt idx="1">
                  <c:v>648045</c:v>
                </c:pt>
                <c:pt idx="2">
                  <c:v>645752</c:v>
                </c:pt>
                <c:pt idx="3">
                  <c:v>598696</c:v>
                </c:pt>
                <c:pt idx="4">
                  <c:v>621993</c:v>
                </c:pt>
                <c:pt idx="5">
                  <c:v>593955</c:v>
                </c:pt>
                <c:pt idx="6">
                  <c:v>619890</c:v>
                </c:pt>
                <c:pt idx="7">
                  <c:v>619963</c:v>
                </c:pt>
                <c:pt idx="8">
                  <c:v>641482</c:v>
                </c:pt>
                <c:pt idx="9">
                  <c:v>638050</c:v>
                </c:pt>
                <c:pt idx="10">
                  <c:v>667036</c:v>
                </c:pt>
                <c:pt idx="11">
                  <c:v>676983</c:v>
                </c:pt>
                <c:pt idx="12">
                  <c:v>686609</c:v>
                </c:pt>
                <c:pt idx="13">
                  <c:v>650566</c:v>
                </c:pt>
                <c:pt idx="14" formatCode="#,##0_);[Red]\(#,##0\)">
                  <c:v>640395</c:v>
                </c:pt>
                <c:pt idx="15" formatCode="#,##0_);[Red]\(#,##0\)">
                  <c:v>645043</c:v>
                </c:pt>
                <c:pt idx="16" formatCode="#,##0_);[Red]\(#,##0\)">
                  <c:v>651574</c:v>
                </c:pt>
                <c:pt idx="17" formatCode="#,##0_);[Red]\(#,##0\)">
                  <c:v>659789</c:v>
                </c:pt>
                <c:pt idx="18" formatCode="#,##0_);[Red]\(#,##0\)">
                  <c:v>665989</c:v>
                </c:pt>
                <c:pt idx="19" formatCode="#,##0_);[Red]\(#,##0\)">
                  <c:v>668318</c:v>
                </c:pt>
                <c:pt idx="20" formatCode="#,##0_);[Red]\(#,##0\)">
                  <c:v>676144</c:v>
                </c:pt>
                <c:pt idx="21" formatCode="#,##0_);[Red]\(#,##0\)">
                  <c:v>685075</c:v>
                </c:pt>
                <c:pt idx="22" formatCode="#,##0_);[Red]\(#,##0\)">
                  <c:v>697504</c:v>
                </c:pt>
                <c:pt idx="23" formatCode="#,##0_);[Red]\(#,##0\)">
                  <c:v>708458</c:v>
                </c:pt>
                <c:pt idx="24" formatCode="#,##0_);[Red]\(#,##0\)">
                  <c:v>718795</c:v>
                </c:pt>
                <c:pt idx="25" formatCode="#,##0_);[Red]\(#,##0\)">
                  <c:v>735371</c:v>
                </c:pt>
                <c:pt idx="26" formatCode="#,##0_);[Red]\(#,##0\)">
                  <c:v>738410</c:v>
                </c:pt>
                <c:pt idx="27" formatCode="#,##0_);[Red]\(#,##0\)">
                  <c:v>745565</c:v>
                </c:pt>
                <c:pt idx="28" formatCode="#,##0_);[Red]\(#,##0\)">
                  <c:v>751842</c:v>
                </c:pt>
                <c:pt idx="29" formatCode="#,##0_);[Red]\(#,##0\)">
                  <c:v>753924</c:v>
                </c:pt>
                <c:pt idx="30" formatCode="#,##0_);[Red]\(#,##0\)">
                  <c:v>762050</c:v>
                </c:pt>
                <c:pt idx="31" formatCode="#,##0_);[Red]\(#,##0\)">
                  <c:v>766894</c:v>
                </c:pt>
                <c:pt idx="32" formatCode="#,##0_);[Red]\(#,##0\)">
                  <c:v>774505</c:v>
                </c:pt>
                <c:pt idx="33" formatCode="#,##0_);[Red]\(#,##0\)">
                  <c:v>782910</c:v>
                </c:pt>
                <c:pt idx="34" formatCode="#,##0_);[Red]\(#,##0\)">
                  <c:v>792946</c:v>
                </c:pt>
                <c:pt idx="35" formatCode="#,##0_);[Red]\(#,##0\)">
                  <c:v>802477</c:v>
                </c:pt>
                <c:pt idx="36" formatCode="#,##0_);[Red]\(#,##0\)">
                  <c:v>817129</c:v>
                </c:pt>
                <c:pt idx="37" formatCode="#,##0_);[Red]\(#,##0\)">
                  <c:v>840885</c:v>
                </c:pt>
                <c:pt idx="38" formatCode="#,##0_);[Red]\(#,##0\)">
                  <c:v>850612</c:v>
                </c:pt>
                <c:pt idx="39" formatCode="#,##0_);[Red]\(#,##0\)">
                  <c:v>867237</c:v>
                </c:pt>
                <c:pt idx="40" formatCode="#,##0_);[Red]\(#,##0\)">
                  <c:v>884025</c:v>
                </c:pt>
                <c:pt idx="41" formatCode="#,##0_);[Red]\(#,##0\)">
                  <c:v>941005</c:v>
                </c:pt>
                <c:pt idx="42" formatCode="#,##0_);[Red]\(#,##0\)">
                  <c:v>984455</c:v>
                </c:pt>
                <c:pt idx="43" formatCode="#,##0_);[Red]\(#,##0\)">
                  <c:v>1075317</c:v>
                </c:pt>
                <c:pt idx="44" formatCode="#,##0_);[Red]\(#,##0\)">
                  <c:v>1218891</c:v>
                </c:pt>
                <c:pt idx="45" formatCode="#,##0_);[Red]\(#,##0\)">
                  <c:v>1281644</c:v>
                </c:pt>
                <c:pt idx="46" formatCode="#,##0_);[Red]\(#,##0\)">
                  <c:v>1320748</c:v>
                </c:pt>
                <c:pt idx="47" formatCode="#,##0_);[Red]\(#,##0\)">
                  <c:v>1354011</c:v>
                </c:pt>
                <c:pt idx="48" formatCode="#,##0_);[Red]\(#,##0\)">
                  <c:v>1362371</c:v>
                </c:pt>
                <c:pt idx="49" formatCode="#,##0_);[Red]\(#,##0\)">
                  <c:v>1415136</c:v>
                </c:pt>
                <c:pt idx="50" formatCode="#,##0_);[Red]\(#,##0\)">
                  <c:v>1482707</c:v>
                </c:pt>
                <c:pt idx="51" formatCode="#,##0_);[Red]\(#,##0\)">
                  <c:v>1512116</c:v>
                </c:pt>
                <c:pt idx="52" formatCode="#,##0_);[Red]\(#,##0\)">
                  <c:v>1556113</c:v>
                </c:pt>
                <c:pt idx="53" formatCode="#,##0_);[Red]\(#,##0\)">
                  <c:v>1686444</c:v>
                </c:pt>
                <c:pt idx="54" formatCode="#,##0_);[Red]\(#,##0\)">
                  <c:v>1778462</c:v>
                </c:pt>
                <c:pt idx="55" formatCode="#,##0_);[Red]\(#,##0\)">
                  <c:v>1851758</c:v>
                </c:pt>
                <c:pt idx="56" formatCode="#,##0_);[Red]\(#,##0\)">
                  <c:v>1915030</c:v>
                </c:pt>
                <c:pt idx="57" formatCode="#,##0_);[Red]\(#,##0\)">
                  <c:v>1973747</c:v>
                </c:pt>
                <c:pt idx="58" formatCode="#,##0_);[Red]\(#,##0\)">
                  <c:v>2011555</c:v>
                </c:pt>
                <c:pt idx="59" formatCode="#,##0_);[Red]\(#,##0\)">
                  <c:v>2084919</c:v>
                </c:pt>
                <c:pt idx="60" formatCode="#,##0_);[Red]\(#,##0\)">
                  <c:v>2152973</c:v>
                </c:pt>
                <c:pt idx="61" formatCode="#,##0_);[Red]\(#,##0\)">
                  <c:v>2217426</c:v>
                </c:pt>
                <c:pt idx="62" formatCode="#,##0_);[Red]\(#,##0\)">
                  <c:v>2186121</c:v>
                </c:pt>
                <c:pt idx="63" formatCode="#,##0_);[Red]\(#,##0\)">
                  <c:v>2134151</c:v>
                </c:pt>
                <c:pt idx="64" formatCode="#,##0_);[Red]\(#,##0\)">
                  <c:v>2078508</c:v>
                </c:pt>
                <c:pt idx="65" formatCode="#,##0_);[Red]\(#,##0\)">
                  <c:v>2033656</c:v>
                </c:pt>
                <c:pt idx="66" formatCode="#,##0_);[Red]\(#,##0\)">
                  <c:v>2066445</c:v>
                </c:pt>
              </c:numCache>
            </c:numRef>
          </c:yVal>
          <c:smooth val="0"/>
        </c:ser>
        <c:ser>
          <c:idx val="2"/>
          <c:order val="1"/>
          <c:tx>
            <c:strRef>
              <c:f>図5!$E$3</c:f>
              <c:strCache>
                <c:ptCount val="1"/>
                <c:pt idx="0">
                  <c:v>非永住者数</c:v>
                </c:pt>
              </c:strCache>
            </c:strRef>
          </c:tx>
          <c:spPr>
            <a:ln w="19050"/>
          </c:spPr>
          <c:marker>
            <c:spPr>
              <a:solidFill>
                <a:schemeClr val="accent3">
                  <a:lumMod val="20000"/>
                  <a:lumOff val="80000"/>
                </a:schemeClr>
              </a:solidFill>
              <a:ln>
                <a:solidFill>
                  <a:schemeClr val="accent3">
                    <a:shade val="95000"/>
                    <a:satMod val="105000"/>
                  </a:schemeClr>
                </a:solidFill>
              </a:ln>
            </c:spPr>
          </c:marker>
          <c:xVal>
            <c:numRef>
              <c:f>図5!$B$42:$B$71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xVal>
          <c:yVal>
            <c:numRef>
              <c:f>図5!$E$42:$E$71</c:f>
              <c:numCache>
                <c:formatCode>#,##0_);[Red]\(#,##0\)</c:formatCode>
                <c:ptCount val="30"/>
                <c:pt idx="0">
                  <c:v>170744</c:v>
                </c:pt>
                <c:pt idx="2" formatCode="#,##0">
                  <c:v>211541</c:v>
                </c:pt>
                <c:pt idx="4" formatCode="#,##0">
                  <c:v>292993</c:v>
                </c:pt>
                <c:pt idx="6" formatCode="#,##0">
                  <c:v>429879</c:v>
                </c:pt>
                <c:pt idx="8" formatCode="#,##0">
                  <c:v>646222</c:v>
                </c:pt>
                <c:pt idx="9" formatCode="#,##0">
                  <c:v>688936</c:v>
                </c:pt>
                <c:pt idx="10" formatCode="#,##0">
                  <c:v>722457</c:v>
                </c:pt>
                <c:pt idx="11" formatCode="#,##0">
                  <c:v>735765</c:v>
                </c:pt>
                <c:pt idx="12" formatCode="#,##0">
                  <c:v>789096</c:v>
                </c:pt>
                <c:pt idx="13" formatCode="#,##0">
                  <c:v>857257</c:v>
                </c:pt>
                <c:pt idx="14" formatCode="#,##0">
                  <c:v>885356</c:v>
                </c:pt>
                <c:pt idx="15" formatCode="#,##0">
                  <c:v>920398</c:v>
                </c:pt>
                <c:pt idx="16" formatCode="#,##0">
                  <c:v>1028839</c:v>
                </c:pt>
                <c:pt idx="17" formatCode="#,##0">
                  <c:v>1093609</c:v>
                </c:pt>
                <c:pt idx="18" formatCode="#,##0">
                  <c:v>1137983</c:v>
                </c:pt>
                <c:pt idx="19" formatCode="#,##0">
                  <c:v>1172067</c:v>
                </c:pt>
                <c:pt idx="20" formatCode="#,##0">
                  <c:v>1195164</c:v>
                </c:pt>
                <c:pt idx="21" formatCode="#,##0">
                  <c:v>1209842</c:v>
                </c:pt>
                <c:pt idx="22" formatCode="#,##0">
                  <c:v>1247398</c:v>
                </c:pt>
                <c:pt idx="23" formatCode="#,##0">
                  <c:v>1282987</c:v>
                </c:pt>
                <c:pt idx="24" formatCode="#,##0">
                  <c:v>1305065</c:v>
                </c:pt>
                <c:pt idx="25" formatCode="#,##0">
                  <c:v>1243084</c:v>
                </c:pt>
                <c:pt idx="26" formatCode="#,##0">
                  <c:v>1169956</c:v>
                </c:pt>
                <c:pt idx="27" formatCode="#,##0">
                  <c:v>1090983</c:v>
                </c:pt>
                <c:pt idx="28" formatCode="#,##0">
                  <c:v>1027791</c:v>
                </c:pt>
                <c:pt idx="29" formatCode="#,##0">
                  <c:v>1037909</c:v>
                </c:pt>
              </c:numCache>
            </c:numRef>
          </c:yVal>
          <c:smooth val="0"/>
        </c:ser>
        <c:ser>
          <c:idx val="1"/>
          <c:order val="2"/>
          <c:tx>
            <c:strRef>
              <c:f>図5!$D$3</c:f>
              <c:strCache>
                <c:ptCount val="1"/>
                <c:pt idx="0">
                  <c:v>永住者数</c:v>
                </c:pt>
              </c:strCache>
            </c:strRef>
          </c:tx>
          <c:spPr>
            <a:ln w="19050"/>
          </c:spPr>
          <c:marker>
            <c:symbol val="circle"/>
            <c:size val="5"/>
            <c:spPr>
              <a:solidFill>
                <a:schemeClr val="accent2">
                  <a:lumMod val="20000"/>
                  <a:lumOff val="80000"/>
                </a:schemeClr>
              </a:solidFill>
            </c:spPr>
          </c:marker>
          <c:xVal>
            <c:numRef>
              <c:f>図5!$B$42:$B$71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xVal>
          <c:yVal>
            <c:numRef>
              <c:f>図5!$D$42:$D$71</c:f>
              <c:numCache>
                <c:formatCode>#,##0_);[Red]\(#,##0\)</c:formatCode>
                <c:ptCount val="30"/>
                <c:pt idx="0">
                  <c:v>670141</c:v>
                </c:pt>
                <c:pt idx="2" formatCode="#,##0">
                  <c:v>655696</c:v>
                </c:pt>
                <c:pt idx="4" formatCode="#,##0">
                  <c:v>648012</c:v>
                </c:pt>
                <c:pt idx="6" formatCode="#,##0">
                  <c:v>645438</c:v>
                </c:pt>
                <c:pt idx="8" formatCode="#,##0">
                  <c:v>635422</c:v>
                </c:pt>
                <c:pt idx="9" formatCode="#,##0">
                  <c:v>631812</c:v>
                </c:pt>
                <c:pt idx="10" formatCode="#,##0">
                  <c:v>631554</c:v>
                </c:pt>
                <c:pt idx="11" formatCode="#,##0">
                  <c:v>626606</c:v>
                </c:pt>
                <c:pt idx="12" formatCode="#,##0">
                  <c:v>626040</c:v>
                </c:pt>
                <c:pt idx="13" formatCode="#,##0">
                  <c:v>625450</c:v>
                </c:pt>
                <c:pt idx="14" formatCode="#,##0">
                  <c:v>626760</c:v>
                </c:pt>
                <c:pt idx="15" formatCode="#,##0">
                  <c:v>635715</c:v>
                </c:pt>
                <c:pt idx="16" formatCode="#,##0">
                  <c:v>657605</c:v>
                </c:pt>
                <c:pt idx="17" formatCode="#,##0">
                  <c:v>684853</c:v>
                </c:pt>
                <c:pt idx="18" formatCode="#,##0">
                  <c:v>713775</c:v>
                </c:pt>
                <c:pt idx="19" formatCode="#,##0">
                  <c:v>742963</c:v>
                </c:pt>
                <c:pt idx="20" formatCode="#,##0">
                  <c:v>778583</c:v>
                </c:pt>
                <c:pt idx="21" formatCode="#,##0">
                  <c:v>801713</c:v>
                </c:pt>
                <c:pt idx="22" formatCode="#,##0">
                  <c:v>837521</c:v>
                </c:pt>
                <c:pt idx="23" formatCode="#,##0">
                  <c:v>869986</c:v>
                </c:pt>
                <c:pt idx="24" formatCode="#,##0">
                  <c:v>912361</c:v>
                </c:pt>
                <c:pt idx="25" formatCode="#,##0">
                  <c:v>943037</c:v>
                </c:pt>
                <c:pt idx="26" formatCode="#,##0">
                  <c:v>964195</c:v>
                </c:pt>
                <c:pt idx="27" formatCode="#,##0">
                  <c:v>987525</c:v>
                </c:pt>
                <c:pt idx="28" formatCode="#,##0">
                  <c:v>1005865</c:v>
                </c:pt>
                <c:pt idx="29" formatCode="#,##0">
                  <c:v>1028536</c:v>
                </c:pt>
              </c:numCache>
            </c:numRef>
          </c:yVal>
          <c:smooth val="0"/>
        </c:ser>
        <c:dLbls>
          <c:showLegendKey val="0"/>
          <c:showVal val="0"/>
          <c:showCatName val="0"/>
          <c:showSerName val="0"/>
          <c:showPercent val="0"/>
          <c:showBubbleSize val="0"/>
        </c:dLbls>
        <c:axId val="58619392"/>
        <c:axId val="58621952"/>
      </c:scatterChart>
      <c:valAx>
        <c:axId val="58619392"/>
        <c:scaling>
          <c:orientation val="minMax"/>
          <c:max val="2015"/>
        </c:scaling>
        <c:delete val="0"/>
        <c:axPos val="b"/>
        <c:majorGridlines/>
        <c:title>
          <c:tx>
            <c:rich>
              <a:bodyPr/>
              <a:lstStyle/>
              <a:p>
                <a:pPr>
                  <a:defRPr/>
                </a:pPr>
                <a:r>
                  <a:rPr lang="ja-JP" altLang="en-US"/>
                  <a:t>年</a:t>
                </a:r>
                <a:endParaRPr lang="ja-JP"/>
              </a:p>
            </c:rich>
          </c:tx>
          <c:layout>
            <c:manualLayout>
              <c:xMode val="edge"/>
              <c:yMode val="edge"/>
              <c:x val="0.90515927433389654"/>
              <c:y val="0.87214612568600636"/>
            </c:manualLayout>
          </c:layout>
          <c:overlay val="0"/>
        </c:title>
        <c:numFmt formatCode="General" sourceLinked="1"/>
        <c:majorTickMark val="out"/>
        <c:minorTickMark val="none"/>
        <c:tickLblPos val="nextTo"/>
        <c:txPr>
          <a:bodyPr rot="0" vert="horz"/>
          <a:lstStyle/>
          <a:p>
            <a:pPr>
              <a:defRPr/>
            </a:pPr>
            <a:endParaRPr lang="ja-JP"/>
          </a:p>
        </c:txPr>
        <c:crossAx val="58621952"/>
        <c:crosses val="autoZero"/>
        <c:crossBetween val="midCat"/>
        <c:majorUnit val="5"/>
      </c:valAx>
      <c:valAx>
        <c:axId val="58621952"/>
        <c:scaling>
          <c:orientation val="minMax"/>
        </c:scaling>
        <c:delete val="0"/>
        <c:axPos val="l"/>
        <c:majorGridlines/>
        <c:title>
          <c:tx>
            <c:rich>
              <a:bodyPr rot="0" vert="wordArtVertRtl"/>
              <a:lstStyle/>
              <a:p>
                <a:pPr>
                  <a:defRPr/>
                </a:pPr>
                <a:r>
                  <a:rPr lang="ja-JP"/>
                  <a:t>在留外国人数（百万人）</a:t>
                </a:r>
              </a:p>
            </c:rich>
          </c:tx>
          <c:layout/>
          <c:overlay val="0"/>
        </c:title>
        <c:numFmt formatCode="#,##0.0" sourceLinked="0"/>
        <c:majorTickMark val="out"/>
        <c:minorTickMark val="none"/>
        <c:tickLblPos val="nextTo"/>
        <c:crossAx val="58619392"/>
        <c:crosses val="autoZero"/>
        <c:crossBetween val="midCat"/>
        <c:dispUnits>
          <c:builtInUnit val="millions"/>
        </c:dispUnits>
      </c:valAx>
    </c:plotArea>
    <c:legend>
      <c:legendPos val="b"/>
      <c:layout/>
      <c:overlay val="0"/>
    </c:legend>
    <c:plotVisOnly val="1"/>
    <c:dispBlanksAs val="span"/>
    <c:showDLblsOverMax val="0"/>
  </c:chart>
  <c:txPr>
    <a:bodyPr/>
    <a:lstStyle/>
    <a:p>
      <a:pPr>
        <a:defRPr>
          <a:latin typeface="+mj-lt"/>
          <a:ea typeface="+mn-ea"/>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185737</xdr:colOff>
      <xdr:row>12</xdr:row>
      <xdr:rowOff>15648</xdr:rowOff>
    </xdr:from>
    <xdr:to>
      <xdr:col>8</xdr:col>
      <xdr:colOff>151719</xdr:colOff>
      <xdr:row>28</xdr:row>
      <xdr:rowOff>15648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314324</xdr:colOff>
      <xdr:row>4</xdr:row>
      <xdr:rowOff>161925</xdr:rowOff>
    </xdr:from>
    <xdr:to>
      <xdr:col>34</xdr:col>
      <xdr:colOff>533399</xdr:colOff>
      <xdr:row>24</xdr:row>
      <xdr:rowOff>161925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838200</xdr:colOff>
      <xdr:row>14</xdr:row>
      <xdr:rowOff>157161</xdr:rowOff>
    </xdr:from>
    <xdr:to>
      <xdr:col>15</xdr:col>
      <xdr:colOff>847725</xdr:colOff>
      <xdr:row>36</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276230</xdr:colOff>
      <xdr:row>5</xdr:row>
      <xdr:rowOff>28580</xdr:rowOff>
    </xdr:from>
    <xdr:to>
      <xdr:col>15</xdr:col>
      <xdr:colOff>266699</xdr:colOff>
      <xdr:row>25</xdr:row>
      <xdr:rowOff>152399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Migration/IMDB/Estimates/AGE/Migrants%20age%20distribution%20ALL%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Samuel/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PP2004_EXCEL_FILES/DB02_Stock_Indicators/WPP2004_DB2_F02_TOTAL_POPULATION_MA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GIACOM~1.SBR/LOCALS~1/Temp/notesC9812B/refugees%20stock%20Dec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20Backup/Files/Migration/MigrationWorl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tive%20Files/UN-2010/Migration/Migration%20Report%202009/MigrationWor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0.14947907752866679</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row>
        <row r="47">
          <cell r="C47">
            <v>0.12060371384562725</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row>
        <row r="48">
          <cell r="C48">
            <v>9.4584331678932057E-2</v>
          </cell>
        </row>
        <row r="49">
          <cell r="C49">
            <v>6.9131867191511209E-2</v>
          </cell>
        </row>
        <row r="50">
          <cell r="C50">
            <v>8.2085401334930683E-2</v>
          </cell>
        </row>
        <row r="51">
          <cell r="C51">
            <v>9.4905228478521314E-2</v>
          </cell>
        </row>
        <row r="52">
          <cell r="C52">
            <v>8.1834032175252439E-2</v>
          </cell>
        </row>
        <row r="53">
          <cell r="C53">
            <v>6.7233227793941475E-2</v>
          </cell>
        </row>
        <row r="54">
          <cell r="C54">
            <v>5.3948100290946432E-2</v>
          </cell>
        </row>
        <row r="55">
          <cell r="C55">
            <v>4.1352900907068287E-2</v>
          </cell>
        </row>
        <row r="56">
          <cell r="C56">
            <v>3.9587968509327401E-2</v>
          </cell>
        </row>
        <row r="57">
          <cell r="C57">
            <v>3.2426621598493924E-2</v>
          </cell>
        </row>
        <row r="58">
          <cell r="C58">
            <v>2.4997860688002738E-2</v>
          </cell>
        </row>
        <row r="59">
          <cell r="C59">
            <v>4.7829667978778023E-2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 val="Male ESTIMATES"/>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0" refreshError="1"/>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20669.205999999998</v>
          </cell>
          <cell r="S4">
            <v>29863.004999999997</v>
          </cell>
          <cell r="T4">
            <v>10670.112999999999</v>
          </cell>
          <cell r="U4">
            <v>15404.07</v>
          </cell>
          <cell r="V4">
            <v>9999.0930000000008</v>
          </cell>
          <cell r="W4">
            <v>14458.934999999999</v>
          </cell>
          <cell r="X4">
            <v>27.614999999999998</v>
          </cell>
          <cell r="Y4">
            <v>45.734999999999999</v>
          </cell>
          <cell r="Z4">
            <v>31.192</v>
          </cell>
          <cell r="AA4">
            <v>29.761999999999997</v>
          </cell>
          <cell r="AB4">
            <v>-397.12099999999998</v>
          </cell>
          <cell r="AC4">
            <v>2140.2339999999999</v>
          </cell>
          <cell r="AD4">
            <v>-3.577</v>
          </cell>
          <cell r="AE4">
            <v>15.973000000000001</v>
          </cell>
          <cell r="AF4">
            <v>-6.9408813596766432</v>
          </cell>
          <cell r="AG4">
            <v>32.368220544434436</v>
          </cell>
          <cell r="AH4">
            <v>97324.385999999999</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3016.3119999999999</v>
          </cell>
          <cell r="T5">
            <v>1578.711</v>
          </cell>
          <cell r="U5">
            <v>1551.694</v>
          </cell>
          <cell r="V5">
            <v>1554.354</v>
          </cell>
          <cell r="W5">
            <v>1577.9839999999999</v>
          </cell>
          <cell r="X5">
            <v>-4.6029999999999998</v>
          </cell>
          <cell r="Y5">
            <v>4.386000000000001</v>
          </cell>
          <cell r="Z5">
            <v>12.648999999999999</v>
          </cell>
          <cell r="AA5">
            <v>10.847000000000001</v>
          </cell>
          <cell r="AB5">
            <v>-267.19</v>
          </cell>
          <cell r="AC5">
            <v>-100</v>
          </cell>
          <cell r="AD5">
            <v>-17.251999999999999</v>
          </cell>
          <cell r="AE5">
            <v>-6.4610000000000003</v>
          </cell>
          <cell r="AF5">
            <v>-91.475856591164302</v>
          </cell>
          <cell r="AG5">
            <v>-37.505860290670419</v>
          </cell>
          <cell r="AH5">
            <v>3458.1010000000001</v>
          </cell>
          <cell r="AI5">
            <v>4124.1059999999998</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8410.8009999999995</v>
          </cell>
          <cell r="T6">
            <v>14255.065000000001</v>
          </cell>
          <cell r="U6">
            <v>16576.662</v>
          </cell>
          <cell r="V6">
            <v>14015.715</v>
          </cell>
          <cell r="W6">
            <v>16277.136</v>
          </cell>
          <cell r="X6">
            <v>14.931000000000001</v>
          </cell>
          <cell r="Y6">
            <v>15.103</v>
          </cell>
          <cell r="Z6">
            <v>16.190000000000001</v>
          </cell>
          <cell r="AA6">
            <v>15.734999999999999</v>
          </cell>
          <cell r="AB6">
            <v>-184.875</v>
          </cell>
          <cell r="AC6">
            <v>-100</v>
          </cell>
          <cell r="AD6">
            <v>-1.2589999999999999</v>
          </cell>
          <cell r="AE6">
            <v>-0.63200000000000001</v>
          </cell>
          <cell r="AF6">
            <v>-5.8316418023440129</v>
          </cell>
          <cell r="AG6">
            <v>-3.0423960938068073</v>
          </cell>
          <cell r="AH6">
            <v>49500.14</v>
          </cell>
          <cell r="AI6">
            <v>50946.332999999999</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584.18700000000001</v>
          </cell>
          <cell r="S7">
            <v>726.61699999999996</v>
          </cell>
          <cell r="T7">
            <v>27.119</v>
          </cell>
          <cell r="U7">
            <v>33.020000000000003</v>
          </cell>
          <cell r="V7">
            <v>25.898</v>
          </cell>
          <cell r="W7">
            <v>31.849</v>
          </cell>
          <cell r="X7">
            <v>17.206</v>
          </cell>
          <cell r="Y7">
            <v>23.108999999999998</v>
          </cell>
          <cell r="Z7">
            <v>27.314</v>
          </cell>
          <cell r="AA7">
            <v>23.108999999999998</v>
          </cell>
          <cell r="AB7">
            <v>-2.8</v>
          </cell>
          <cell r="AC7">
            <v>0</v>
          </cell>
          <cell r="AD7">
            <v>-10.108000000000001</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116454.61900000001</v>
          </cell>
          <cell r="S8">
            <v>141822.27600000001</v>
          </cell>
          <cell r="T8">
            <v>33.969000000000001</v>
          </cell>
          <cell r="U8">
            <v>34.655000000000001</v>
          </cell>
          <cell r="V8">
            <v>30.292000000000002</v>
          </cell>
          <cell r="W8">
            <v>32.496000000000002</v>
          </cell>
          <cell r="X8">
            <v>5.2290000000000001</v>
          </cell>
          <cell r="Y8">
            <v>3.57</v>
          </cell>
          <cell r="Z8">
            <v>4.2549999999999999</v>
          </cell>
          <cell r="AA8">
            <v>3.57</v>
          </cell>
          <cell r="AB8">
            <v>0.317</v>
          </cell>
          <cell r="AC8">
            <v>0</v>
          </cell>
          <cell r="AD8">
            <v>0.97399999999999998</v>
          </cell>
          <cell r="AE8">
            <v>0</v>
          </cell>
          <cell r="AF8">
            <v>8.6801752464403066</v>
          </cell>
          <cell r="AG8">
            <v>0</v>
          </cell>
          <cell r="AH8">
            <v>57.966999999999999</v>
          </cell>
          <cell r="AI8">
            <v>57.966999999999999</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1732.9839999999999</v>
          </cell>
          <cell r="S9">
            <v>2162.5460000000003</v>
          </cell>
          <cell r="T9">
            <v>6046.6869999999999</v>
          </cell>
          <cell r="U9">
            <v>7860.5010000000002</v>
          </cell>
          <cell r="V9">
            <v>6233.02</v>
          </cell>
          <cell r="W9">
            <v>8080.8909999999996</v>
          </cell>
          <cell r="X9">
            <v>23.904</v>
          </cell>
          <cell r="Y9">
            <v>28.215</v>
          </cell>
          <cell r="Z9">
            <v>25.742999999999999</v>
          </cell>
          <cell r="AA9">
            <v>26.268000000000001</v>
          </cell>
          <cell r="AB9">
            <v>-120.09</v>
          </cell>
          <cell r="AC9">
            <v>145</v>
          </cell>
          <cell r="AD9">
            <v>-1.839</v>
          </cell>
          <cell r="AE9">
            <v>1.9470000000000001</v>
          </cell>
          <cell r="AF9">
            <v>-3.7629053176065677</v>
          </cell>
          <cell r="AG9">
            <v>4.0119572928529612</v>
          </cell>
          <cell r="AH9">
            <v>43501.262999999999</v>
          </cell>
          <cell r="AI9">
            <v>43125.154000000002</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294.97500000000002</v>
          </cell>
          <cell r="S10">
            <v>373.81900000000002</v>
          </cell>
          <cell r="T10">
            <v>5.1390000000000002</v>
          </cell>
          <cell r="U10">
            <v>6.0880000000000001</v>
          </cell>
          <cell r="V10">
            <v>5.1740000000000004</v>
          </cell>
          <cell r="W10">
            <v>6.117</v>
          </cell>
          <cell r="X10">
            <v>17.079999999999998</v>
          </cell>
          <cell r="Y10">
            <v>16.588000000000001</v>
          </cell>
          <cell r="Z10">
            <v>13.553000000000001</v>
          </cell>
          <cell r="AA10">
            <v>14.148</v>
          </cell>
          <cell r="AB10">
            <v>0.19</v>
          </cell>
          <cell r="AC10">
            <v>0.14299999999999999</v>
          </cell>
          <cell r="AD10">
            <v>3.5270000000000001</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14071.013999999999</v>
          </cell>
          <cell r="T11">
            <v>34.012999999999998</v>
          </cell>
          <cell r="U11">
            <v>40.03</v>
          </cell>
          <cell r="V11">
            <v>35.594000000000001</v>
          </cell>
          <cell r="W11">
            <v>41.454999999999998</v>
          </cell>
          <cell r="X11">
            <v>18.884</v>
          </cell>
          <cell r="Y11">
            <v>12.609000000000002</v>
          </cell>
          <cell r="Z11">
            <v>12.587</v>
          </cell>
          <cell r="AA11">
            <v>12.609000000000002</v>
          </cell>
          <cell r="AB11">
            <v>2.2999999999999998</v>
          </cell>
          <cell r="AC11">
            <v>0</v>
          </cell>
          <cell r="AD11">
            <v>6.2969999999999997</v>
          </cell>
          <cell r="AE11">
            <v>0</v>
          </cell>
          <cell r="AF11">
            <v>32.136369987424892</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17086.084999999999</v>
          </cell>
          <cell r="U12">
            <v>18948.512999999999</v>
          </cell>
          <cell r="V12">
            <v>17748.816999999999</v>
          </cell>
          <cell r="W12">
            <v>19798.634999999998</v>
          </cell>
          <cell r="X12">
            <v>11.492000000000001</v>
          </cell>
          <cell r="Y12">
            <v>9.7899999999999991</v>
          </cell>
          <cell r="Z12">
            <v>12.05</v>
          </cell>
          <cell r="AA12">
            <v>10.319000000000001</v>
          </cell>
          <cell r="AB12">
            <v>-100</v>
          </cell>
          <cell r="AC12">
            <v>-100</v>
          </cell>
          <cell r="AD12">
            <v>-0.55800000000000005</v>
          </cell>
          <cell r="AE12">
            <v>-0.52900000000000003</v>
          </cell>
          <cell r="AF12">
            <v>-2.8269590119212862</v>
          </cell>
          <cell r="AG12">
            <v>-2.9353756502957831</v>
          </cell>
          <cell r="AH12">
            <v>51382.418999999994</v>
          </cell>
          <cell r="AI12">
            <v>50974.423999999999</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6186.5389999999998</v>
          </cell>
          <cell r="S13">
            <v>7040.8850000000002</v>
          </cell>
          <cell r="T13">
            <v>1531.577</v>
          </cell>
          <cell r="U13">
            <v>1405.885</v>
          </cell>
          <cell r="V13">
            <v>1695.402</v>
          </cell>
          <cell r="W13">
            <v>1610.4269999999999</v>
          </cell>
          <cell r="X13">
            <v>-9.1920000000000002</v>
          </cell>
          <cell r="Y13">
            <v>-4.3080000000000007</v>
          </cell>
          <cell r="Z13">
            <v>5.0730000000000004</v>
          </cell>
          <cell r="AA13">
            <v>2.2509999999999994</v>
          </cell>
          <cell r="AB13">
            <v>-225</v>
          </cell>
          <cell r="AC13">
            <v>-100</v>
          </cell>
          <cell r="AD13">
            <v>-14.265000000000001</v>
          </cell>
          <cell r="AE13">
            <v>-6.5590000000000002</v>
          </cell>
          <cell r="AF13">
            <v>-105.6908659604951</v>
          </cell>
          <cell r="AG13">
            <v>-59.091526865962685</v>
          </cell>
          <cell r="AH13">
            <v>2505.9699999999998</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412.83199999999999</v>
          </cell>
          <cell r="S14">
            <v>460.16200000000003</v>
          </cell>
          <cell r="T14">
            <v>41.981999999999999</v>
          </cell>
          <cell r="U14">
            <v>47.006</v>
          </cell>
          <cell r="V14">
            <v>42.311</v>
          </cell>
          <cell r="W14">
            <v>52.462000000000003</v>
          </cell>
          <cell r="X14">
            <v>17.692</v>
          </cell>
          <cell r="Y14">
            <v>15.396000000000001</v>
          </cell>
          <cell r="Z14">
            <v>11.762</v>
          </cell>
          <cell r="AA14">
            <v>9.9359999999999999</v>
          </cell>
          <cell r="AB14">
            <v>2.6150000000000002</v>
          </cell>
          <cell r="AC14">
            <v>2.6150000000000002</v>
          </cell>
          <cell r="AD14">
            <v>5.93</v>
          </cell>
          <cell r="AE14">
            <v>5.46</v>
          </cell>
          <cell r="AF14">
            <v>33.685430890119797</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731.01600000000008</v>
          </cell>
          <cell r="S15">
            <v>835.30700000000002</v>
          </cell>
          <cell r="T15">
            <v>8868.3770000000004</v>
          </cell>
          <cell r="U15">
            <v>9952.68</v>
          </cell>
          <cell r="V15">
            <v>9072.3320000000003</v>
          </cell>
          <cell r="W15">
            <v>10202.449000000001</v>
          </cell>
          <cell r="X15">
            <v>12.221</v>
          </cell>
          <cell r="Y15">
            <v>11.050999999999998</v>
          </cell>
          <cell r="Z15">
            <v>6.7109999999999994</v>
          </cell>
          <cell r="AA15">
            <v>5.9519999999999991</v>
          </cell>
          <cell r="AB15">
            <v>509.8</v>
          </cell>
          <cell r="AC15">
            <v>500</v>
          </cell>
          <cell r="AD15">
            <v>5.51</v>
          </cell>
          <cell r="AE15">
            <v>5.0990000000000002</v>
          </cell>
          <cell r="AF15">
            <v>40.769779500910083</v>
          </cell>
          <cell r="AG15">
            <v>40.187724900555473</v>
          </cell>
          <cell r="AH15">
            <v>27939.607</v>
          </cell>
          <cell r="AI15">
            <v>21606.665000000001</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20918.396000000001</v>
          </cell>
          <cell r="S16">
            <v>22487.661</v>
          </cell>
          <cell r="T16">
            <v>3902.3339999999998</v>
          </cell>
          <cell r="U16">
            <v>4003.4250000000002</v>
          </cell>
          <cell r="V16">
            <v>4144.201</v>
          </cell>
          <cell r="W16">
            <v>4186.0190000000002</v>
          </cell>
          <cell r="X16">
            <v>1.2309999999999997</v>
          </cell>
          <cell r="Y16">
            <v>2.2889999999999984</v>
          </cell>
          <cell r="Z16">
            <v>0.11599999999999966</v>
          </cell>
          <cell r="AA16">
            <v>-0.16700000000000159</v>
          </cell>
          <cell r="AB16">
            <v>45</v>
          </cell>
          <cell r="AC16">
            <v>100</v>
          </cell>
          <cell r="AD16">
            <v>1.115</v>
          </cell>
          <cell r="AE16">
            <v>2.456</v>
          </cell>
          <cell r="AF16">
            <v>11.005916291446447</v>
          </cell>
          <cell r="AG16">
            <v>26.033870064954506</v>
          </cell>
          <cell r="AH16">
            <v>8073.0219999999999</v>
          </cell>
          <cell r="AI16">
            <v>6981.6289999999999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847.58600000000001</v>
          </cell>
          <cell r="S17">
            <v>947.06400000000008</v>
          </cell>
          <cell r="T17">
            <v>3815</v>
          </cell>
          <cell r="U17">
            <v>4082.62</v>
          </cell>
          <cell r="V17">
            <v>3976.299</v>
          </cell>
          <cell r="W17">
            <v>4328.1809999999996</v>
          </cell>
          <cell r="X17">
            <v>8.8310000000000013</v>
          </cell>
          <cell r="Y17">
            <v>6.4689999999999994</v>
          </cell>
          <cell r="Z17">
            <v>12.032000000000002</v>
          </cell>
          <cell r="AA17">
            <v>8.8849999999999998</v>
          </cell>
          <cell r="AB17">
            <v>-127.51</v>
          </cell>
          <cell r="AC17">
            <v>-100</v>
          </cell>
          <cell r="AD17">
            <v>-3.2010000000000001</v>
          </cell>
          <cell r="AE17">
            <v>-2.4159999999999999</v>
          </cell>
          <cell r="AF17">
            <v>-16.948994837275823</v>
          </cell>
          <cell r="AG17">
            <v>-15.255553402827463</v>
          </cell>
          <cell r="AH17">
            <v>9630.5959999999995</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4474.4040000000005</v>
          </cell>
          <cell r="T18">
            <v>137.21600000000001</v>
          </cell>
          <cell r="U18">
            <v>157.286</v>
          </cell>
          <cell r="V18">
            <v>141.90100000000001</v>
          </cell>
          <cell r="W18">
            <v>165.77699999999999</v>
          </cell>
          <cell r="X18">
            <v>15.38</v>
          </cell>
          <cell r="Y18">
            <v>13.851000000000001</v>
          </cell>
          <cell r="Z18">
            <v>14.001999999999999</v>
          </cell>
          <cell r="AA18">
            <v>12.57</v>
          </cell>
          <cell r="AB18">
            <v>2</v>
          </cell>
          <cell r="AC18">
            <v>2</v>
          </cell>
          <cell r="AD18">
            <v>1.3779999999999999</v>
          </cell>
          <cell r="AE18">
            <v>1.2809999999999999</v>
          </cell>
          <cell r="AF18">
            <v>6.4480768610761841</v>
          </cell>
          <cell r="AG18">
            <v>6.4785721227041559</v>
          </cell>
          <cell r="AH18">
            <v>465.81700000000001</v>
          </cell>
          <cell r="AI18">
            <v>439.87400000000002</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935572.04500000004</v>
          </cell>
          <cell r="S19">
            <v>1103370.8020000001</v>
          </cell>
          <cell r="T19">
            <v>337.41500000000002</v>
          </cell>
          <cell r="U19">
            <v>413.86200000000002</v>
          </cell>
          <cell r="V19">
            <v>246.77199999999999</v>
          </cell>
          <cell r="W19">
            <v>312.755</v>
          </cell>
          <cell r="X19">
            <v>27.963999999999999</v>
          </cell>
          <cell r="Y19">
            <v>15.617999999999999</v>
          </cell>
          <cell r="Z19">
            <v>18.410999999999998</v>
          </cell>
          <cell r="AA19">
            <v>15.617999999999999</v>
          </cell>
          <cell r="AB19">
            <v>30</v>
          </cell>
          <cell r="AC19">
            <v>0</v>
          </cell>
          <cell r="AD19">
            <v>9.5530000000000008</v>
          </cell>
          <cell r="AE19">
            <v>0</v>
          </cell>
          <cell r="AF19">
            <v>44.163759219184733</v>
          </cell>
          <cell r="AG19">
            <v>0</v>
          </cell>
          <cell r="AH19">
            <v>1154.9279999999999</v>
          </cell>
          <cell r="AI19">
            <v>937.84500000000003</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222781.48699999999</v>
          </cell>
          <cell r="T20">
            <v>59800.161</v>
          </cell>
          <cell r="U20">
            <v>72459.035000000003</v>
          </cell>
          <cell r="V20">
            <v>56654.457999999999</v>
          </cell>
          <cell r="W20">
            <v>69363.240999999995</v>
          </cell>
          <cell r="X20">
            <v>20.315000000000001</v>
          </cell>
          <cell r="Y20">
            <v>19.068999999999999</v>
          </cell>
          <cell r="Z20">
            <v>20.803999999999998</v>
          </cell>
          <cell r="AA20">
            <v>19.585999999999999</v>
          </cell>
          <cell r="AB20">
            <v>-300</v>
          </cell>
          <cell r="AC20">
            <v>-350</v>
          </cell>
          <cell r="AD20">
            <v>-0.48899999999999999</v>
          </cell>
          <cell r="AE20">
            <v>-0.51700000000000002</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62323.938000000002</v>
          </cell>
          <cell r="S21">
            <v>69515.206000000006</v>
          </cell>
          <cell r="T21">
            <v>126.205</v>
          </cell>
          <cell r="U21">
            <v>130.31899999999999</v>
          </cell>
          <cell r="V21">
            <v>135.846</v>
          </cell>
          <cell r="W21">
            <v>139.23699999999999</v>
          </cell>
          <cell r="X21">
            <v>3.0579999999999998</v>
          </cell>
          <cell r="Y21">
            <v>2.59</v>
          </cell>
          <cell r="Z21">
            <v>4.0049999999999999</v>
          </cell>
          <cell r="AA21">
            <v>3.5229999999999997</v>
          </cell>
          <cell r="AB21">
            <v>-1.25</v>
          </cell>
          <cell r="AC21">
            <v>-1.25</v>
          </cell>
          <cell r="AD21">
            <v>-0.94699999999999995</v>
          </cell>
          <cell r="AE21">
            <v>-0.93300000000000005</v>
          </cell>
          <cell r="AF21">
            <v>-7.2967135602124795</v>
          </cell>
          <cell r="AG21">
            <v>-7.6214864947259322</v>
          </cell>
          <cell r="AH21">
            <v>255.262</v>
          </cell>
          <cell r="AI21">
            <v>269.81799999999998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21631.871999999999</v>
          </cell>
          <cell r="S22">
            <v>28807.19</v>
          </cell>
          <cell r="T22">
            <v>4816.0190000000002</v>
          </cell>
          <cell r="U22">
            <v>4558.6049999999996</v>
          </cell>
          <cell r="V22">
            <v>5432.7569999999996</v>
          </cell>
          <cell r="W22">
            <v>5196.5010000000002</v>
          </cell>
          <cell r="X22">
            <v>-4.3419999999999996</v>
          </cell>
          <cell r="Y22">
            <v>-5.5309999999999988</v>
          </cell>
          <cell r="Z22">
            <v>-4.625</v>
          </cell>
          <cell r="AA22">
            <v>-5.3289999999999988</v>
          </cell>
          <cell r="AB22">
            <v>14.337999999999999</v>
          </cell>
          <cell r="AC22">
            <v>-10</v>
          </cell>
          <cell r="AD22">
            <v>0.28299999999999997</v>
          </cell>
          <cell r="AE22">
            <v>-0.20200000000000001</v>
          </cell>
          <cell r="AF22">
            <v>3.1074450377973504</v>
          </cell>
          <cell r="AG22">
            <v>-2.2058499139718535</v>
          </cell>
          <cell r="AH22">
            <v>7017.0169999999998</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5373.8989999999994</v>
          </cell>
          <cell r="S23">
            <v>6724.5640000000003</v>
          </cell>
          <cell r="T23">
            <v>4956.7280000000001</v>
          </cell>
          <cell r="U23">
            <v>5112.3419999999996</v>
          </cell>
          <cell r="V23">
            <v>5180.0829999999996</v>
          </cell>
          <cell r="W23">
            <v>5306.7070000000003</v>
          </cell>
          <cell r="X23">
            <v>3.2689999999999992</v>
          </cell>
          <cell r="Y23">
            <v>2.2229999999999999</v>
          </cell>
          <cell r="Z23">
            <v>1.3279999999999994</v>
          </cell>
          <cell r="AA23">
            <v>0.93</v>
          </cell>
          <cell r="AB23">
            <v>99.2</v>
          </cell>
          <cell r="AC23">
            <v>67</v>
          </cell>
          <cell r="AD23">
            <v>1.9410000000000001</v>
          </cell>
          <cell r="AE23">
            <v>1.2929999999999999</v>
          </cell>
          <cell r="AF23">
            <v>17.317710151809283</v>
          </cell>
          <cell r="AG23">
            <v>11.875810922910034</v>
          </cell>
          <cell r="AH23">
            <v>10301.715</v>
          </cell>
          <cell r="AI23">
            <v>9422.5139999999992</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133.56899999999999</v>
          </cell>
          <cell r="X24">
            <v>24.801000000000002</v>
          </cell>
          <cell r="Y24">
            <v>21.461000000000002</v>
          </cell>
          <cell r="Z24">
            <v>25.678000000000001</v>
          </cell>
          <cell r="AA24">
            <v>22.242000000000001</v>
          </cell>
          <cell r="AB24">
            <v>-1</v>
          </cell>
          <cell r="AC24">
            <v>-1</v>
          </cell>
          <cell r="AD24">
            <v>-0.877</v>
          </cell>
          <cell r="AE24">
            <v>-0.78100000000000003</v>
          </cell>
          <cell r="AF24">
            <v>-2.8695227983586329</v>
          </cell>
          <cell r="AG24">
            <v>-2.8571428571428572</v>
          </cell>
          <cell r="AH24">
            <v>442.08800000000002</v>
          </cell>
          <cell r="AI24">
            <v>453.21600000000001</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4288.0529999999999</v>
          </cell>
          <cell r="S25">
            <v>5702.7759999999998</v>
          </cell>
          <cell r="T25">
            <v>3097.9659999999999</v>
          </cell>
          <cell r="U25">
            <v>4253.2910000000002</v>
          </cell>
          <cell r="V25">
            <v>3102.681</v>
          </cell>
          <cell r="W25">
            <v>4185.5619999999999</v>
          </cell>
          <cell r="X25">
            <v>29.746000000000002</v>
          </cell>
          <cell r="Y25">
            <v>31.77</v>
          </cell>
          <cell r="Z25">
            <v>30.62</v>
          </cell>
          <cell r="AA25">
            <v>29.241999999999997</v>
          </cell>
          <cell r="AB25">
            <v>-29.286999999999999</v>
          </cell>
          <cell r="AC25">
            <v>98.831000000000003</v>
          </cell>
          <cell r="AD25">
            <v>-0.874</v>
          </cell>
          <cell r="AE25">
            <v>2.528</v>
          </cell>
          <cell r="AF25">
            <v>-1.9903171921488252</v>
          </cell>
          <cell r="AG25">
            <v>6.0056014442951628</v>
          </cell>
          <cell r="AH25">
            <v>22122.646999999997</v>
          </cell>
          <cell r="AI25">
            <v>22138.539000000001</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29.774999999999999</v>
          </cell>
          <cell r="U26">
            <v>31.169</v>
          </cell>
          <cell r="V26">
            <v>31.645</v>
          </cell>
          <cell r="W26">
            <v>33.005000000000003</v>
          </cell>
          <cell r="X26">
            <v>4.6479999999999997</v>
          </cell>
          <cell r="Y26">
            <v>4.125</v>
          </cell>
          <cell r="Z26">
            <v>4.6479999999999997</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1695.6610000000001</v>
          </cell>
          <cell r="S27">
            <v>2686.873</v>
          </cell>
          <cell r="T27">
            <v>877.71500000000003</v>
          </cell>
          <cell r="U27">
            <v>1095.6880000000001</v>
          </cell>
          <cell r="V27">
            <v>855.26900000000001</v>
          </cell>
          <cell r="W27">
            <v>1066.8579999999999</v>
          </cell>
          <cell r="X27">
            <v>22.353999999999999</v>
          </cell>
          <cell r="Y27">
            <v>21.889000000000003</v>
          </cell>
          <cell r="Z27">
            <v>22.899000000000001</v>
          </cell>
          <cell r="AA27">
            <v>21.889000000000003</v>
          </cell>
          <cell r="AB27">
            <v>-5</v>
          </cell>
          <cell r="AC27">
            <v>0</v>
          </cell>
          <cell r="AD27">
            <v>-0.54500000000000004</v>
          </cell>
          <cell r="AE27">
            <v>0</v>
          </cell>
          <cell r="AF27">
            <v>-1.6525320095450251</v>
          </cell>
          <cell r="AG27">
            <v>0</v>
          </cell>
          <cell r="AH27">
            <v>4392.7929999999997</v>
          </cell>
          <cell r="AI27">
            <v>4354.4520000000002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4587.8850000000002</v>
          </cell>
          <cell r="S28">
            <v>5263.7939999999999</v>
          </cell>
          <cell r="T28">
            <v>3716.2919999999999</v>
          </cell>
          <cell r="U28">
            <v>4574.8440000000001</v>
          </cell>
          <cell r="V28">
            <v>3765.402</v>
          </cell>
          <cell r="W28">
            <v>4607.1710000000003</v>
          </cell>
          <cell r="X28">
            <v>21.14</v>
          </cell>
          <cell r="Y28">
            <v>19.781999999999996</v>
          </cell>
          <cell r="Z28">
            <v>23.672000000000004</v>
          </cell>
          <cell r="AA28">
            <v>22.067999999999998</v>
          </cell>
          <cell r="AB28">
            <v>-100</v>
          </cell>
          <cell r="AC28">
            <v>-100</v>
          </cell>
          <cell r="AD28">
            <v>-2.532</v>
          </cell>
          <cell r="AE28">
            <v>-2.286</v>
          </cell>
          <cell r="AF28">
            <v>-7.7689936356404141</v>
          </cell>
          <cell r="AG28">
            <v>-7.5575164791646827</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4685.9719999999998</v>
          </cell>
          <cell r="S29">
            <v>5924.1450000000004</v>
          </cell>
          <cell r="T29">
            <v>1691.8820000000001</v>
          </cell>
          <cell r="U29">
            <v>1897.6489999999999</v>
          </cell>
          <cell r="V29">
            <v>1728.19</v>
          </cell>
          <cell r="W29">
            <v>2009.425</v>
          </cell>
          <cell r="X29">
            <v>23.506</v>
          </cell>
          <cell r="Y29">
            <v>3.0920000000000001</v>
          </cell>
          <cell r="Z29">
            <v>4.2409999999999997</v>
          </cell>
          <cell r="AA29">
            <v>1.0289999999999999</v>
          </cell>
          <cell r="AB29">
            <v>350</v>
          </cell>
          <cell r="AC29">
            <v>40</v>
          </cell>
          <cell r="AD29">
            <v>19.265000000000001</v>
          </cell>
          <cell r="AE29">
            <v>2.0630000000000002</v>
          </cell>
          <cell r="AF29">
            <v>162.09407013578851</v>
          </cell>
          <cell r="AG29">
            <v>21.32514447785384</v>
          </cell>
          <cell r="AH29">
            <v>3170.4610000000002</v>
          </cell>
          <cell r="AI29">
            <v>3145.4679999999998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3576.8180000000002</v>
          </cell>
          <cell r="T30">
            <v>792.85400000000004</v>
          </cell>
          <cell r="U30">
            <v>866.99199999999996</v>
          </cell>
          <cell r="V30">
            <v>822.67399999999998</v>
          </cell>
          <cell r="W30">
            <v>897.93399999999997</v>
          </cell>
          <cell r="X30">
            <v>16.439</v>
          </cell>
          <cell r="Y30">
            <v>1.2410000000000019</v>
          </cell>
          <cell r="Z30">
            <v>17.27</v>
          </cell>
          <cell r="AA30">
            <v>1.9230000000000018</v>
          </cell>
          <cell r="AB30">
            <v>-7</v>
          </cell>
          <cell r="AC30">
            <v>-6</v>
          </cell>
          <cell r="AD30">
            <v>-0.83099999999999996</v>
          </cell>
          <cell r="AE30">
            <v>-0.68200000000000005</v>
          </cell>
          <cell r="AF30">
            <v>-2.7914581380974224</v>
          </cell>
          <cell r="AG30">
            <v>-2.5337730837285317</v>
          </cell>
          <cell r="AH30">
            <v>1657.527</v>
          </cell>
          <cell r="AI30">
            <v>1707.2950000000001</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20362.330000000002</v>
          </cell>
          <cell r="S31">
            <v>25347.367999999999</v>
          </cell>
          <cell r="T31">
            <v>79948.159</v>
          </cell>
          <cell r="U31">
            <v>91869.5</v>
          </cell>
          <cell r="V31">
            <v>81427.801999999996</v>
          </cell>
          <cell r="W31">
            <v>94535.413</v>
          </cell>
          <cell r="X31">
            <v>14.894</v>
          </cell>
          <cell r="Y31">
            <v>13.932</v>
          </cell>
          <cell r="Z31">
            <v>15.048999999999999</v>
          </cell>
          <cell r="AA31">
            <v>14.076000000000001</v>
          </cell>
          <cell r="AB31">
            <v>-130</v>
          </cell>
          <cell r="AC31">
            <v>-130</v>
          </cell>
          <cell r="AD31">
            <v>-0.155</v>
          </cell>
          <cell r="AE31">
            <v>-0.14399999999999999</v>
          </cell>
          <cell r="AF31">
            <v>-0.71773957967734736</v>
          </cell>
          <cell r="AG31">
            <v>-0.69870869496211141</v>
          </cell>
          <cell r="AH31">
            <v>253105.29399999999</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329.19799999999998</v>
          </cell>
          <cell r="T32">
            <v>9.4789999999999992</v>
          </cell>
          <cell r="U32">
            <v>11.260999999999999</v>
          </cell>
          <cell r="V32">
            <v>8.9789999999999992</v>
          </cell>
          <cell r="W32">
            <v>10.755000000000001</v>
          </cell>
          <cell r="X32">
            <v>21.18</v>
          </cell>
          <cell r="Y32">
            <v>14.049000000000001</v>
          </cell>
          <cell r="Z32">
            <v>16.47</v>
          </cell>
          <cell r="AA32">
            <v>14.049000000000001</v>
          </cell>
          <cell r="AB32">
            <v>0.45900000000000002</v>
          </cell>
          <cell r="AC32">
            <v>0</v>
          </cell>
          <cell r="AD32">
            <v>4.71</v>
          </cell>
          <cell r="AE32">
            <v>0</v>
          </cell>
          <cell r="AF32">
            <v>23.311325545962415</v>
          </cell>
          <cell r="AG32">
            <v>0</v>
          </cell>
          <cell r="AH32">
            <v>28.265000000000001</v>
          </cell>
          <cell r="AI32">
            <v>28.265000000000001</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2646.4870000000001</v>
          </cell>
          <cell r="T33">
            <v>154.63800000000001</v>
          </cell>
          <cell r="U33">
            <v>193.65600000000001</v>
          </cell>
          <cell r="V33">
            <v>140.33699999999999</v>
          </cell>
          <cell r="W33">
            <v>180.16300000000001</v>
          </cell>
          <cell r="X33">
            <v>24.497</v>
          </cell>
          <cell r="Y33">
            <v>22.823999999999998</v>
          </cell>
          <cell r="Z33">
            <v>22.256999999999998</v>
          </cell>
          <cell r="AA33">
            <v>20.832999999999998</v>
          </cell>
          <cell r="AB33">
            <v>3.52</v>
          </cell>
          <cell r="AC33">
            <v>3.52</v>
          </cell>
          <cell r="AD33">
            <v>2.2400000000000002</v>
          </cell>
          <cell r="AE33">
            <v>1.9910000000000001</v>
          </cell>
          <cell r="AF33">
            <v>8.9195215892965756</v>
          </cell>
          <cell r="AG33">
            <v>8.4339658807743927</v>
          </cell>
          <cell r="AH33">
            <v>680.61</v>
          </cell>
          <cell r="AI33">
            <v>551.19600000000003</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44499.631999999998</v>
          </cell>
          <cell r="S34">
            <v>50519.491999999998</v>
          </cell>
          <cell r="T34">
            <v>4060.8879999999999</v>
          </cell>
          <cell r="U34">
            <v>3741.576</v>
          </cell>
          <cell r="V34">
            <v>4235.7650000000003</v>
          </cell>
          <cell r="W34">
            <v>3984.3890000000001</v>
          </cell>
          <cell r="X34">
            <v>-7.3640000000000008</v>
          </cell>
          <cell r="Y34">
            <v>-6.8870000000000005</v>
          </cell>
          <cell r="Z34">
            <v>-6.1370000000000005</v>
          </cell>
          <cell r="AA34">
            <v>-5.6150000000000002</v>
          </cell>
          <cell r="AB34">
            <v>-50</v>
          </cell>
          <cell r="AC34">
            <v>-50</v>
          </cell>
          <cell r="AD34">
            <v>-1.2270000000000001</v>
          </cell>
          <cell r="AE34">
            <v>-1.272</v>
          </cell>
          <cell r="AF34">
            <v>-15.037051294389375</v>
          </cell>
          <cell r="AG34">
            <v>-14.673858814000035</v>
          </cell>
          <cell r="AH34">
            <v>5064.6890000000003</v>
          </cell>
          <cell r="AI34">
            <v>5439.4120000000003</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27132.629000000001</v>
          </cell>
          <cell r="T35">
            <v>4900.3959999999997</v>
          </cell>
          <cell r="U35">
            <v>6650.2809999999999</v>
          </cell>
          <cell r="V35">
            <v>4931.4610000000002</v>
          </cell>
          <cell r="W35">
            <v>6577.5540000000001</v>
          </cell>
          <cell r="X35">
            <v>27.642000000000003</v>
          </cell>
          <cell r="Y35">
            <v>31.585999999999999</v>
          </cell>
          <cell r="Z35">
            <v>29.926000000000002</v>
          </cell>
          <cell r="AA35">
            <v>29.954999999999998</v>
          </cell>
          <cell r="AB35">
            <v>-120.59099999999999</v>
          </cell>
          <cell r="AC35">
            <v>100</v>
          </cell>
          <cell r="AD35">
            <v>-2.2839999999999998</v>
          </cell>
          <cell r="AE35">
            <v>1.631</v>
          </cell>
          <cell r="AF35">
            <v>-4.7310959777974979</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2991.9969999999998</v>
          </cell>
          <cell r="U36">
            <v>3684.3270000000002</v>
          </cell>
          <cell r="V36">
            <v>3167.0630000000001</v>
          </cell>
          <cell r="W36">
            <v>3863.1880000000001</v>
          </cell>
          <cell r="X36">
            <v>10.345000000000001</v>
          </cell>
          <cell r="Y36">
            <v>30.254999999999999</v>
          </cell>
          <cell r="Z36">
            <v>22.997999999999998</v>
          </cell>
          <cell r="AA36">
            <v>24.794000000000004</v>
          </cell>
          <cell r="AB36">
            <v>-400</v>
          </cell>
          <cell r="AC36">
            <v>191.6</v>
          </cell>
          <cell r="AD36">
            <v>-12.653</v>
          </cell>
          <cell r="AE36">
            <v>5.4610000000000003</v>
          </cell>
          <cell r="AF36">
            <v>-29.276147259020714</v>
          </cell>
          <cell r="AG36">
            <v>12.511133341517375</v>
          </cell>
          <cell r="AH36">
            <v>25811.754000000001</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2177.2640000000001</v>
          </cell>
          <cell r="S37">
            <v>2566.9809999999998</v>
          </cell>
          <cell r="T37">
            <v>5454.1660000000002</v>
          </cell>
          <cell r="U37">
            <v>6800.8689999999997</v>
          </cell>
          <cell r="V37">
            <v>5913.6189999999997</v>
          </cell>
          <cell r="W37">
            <v>7270.1450000000004</v>
          </cell>
          <cell r="X37">
            <v>22.836999999999996</v>
          </cell>
          <cell r="Y37">
            <v>19.79</v>
          </cell>
          <cell r="Z37">
            <v>21.177999999999997</v>
          </cell>
          <cell r="AA37">
            <v>19.939</v>
          </cell>
          <cell r="AB37">
            <v>100</v>
          </cell>
          <cell r="AC37">
            <v>-10</v>
          </cell>
          <cell r="AD37">
            <v>1.659</v>
          </cell>
          <cell r="AE37">
            <v>-0.14899999999999999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157935.07500000001</v>
          </cell>
          <cell r="T38">
            <v>6597.6350000000002</v>
          </cell>
          <cell r="U38">
            <v>8118.7049999999999</v>
          </cell>
          <cell r="V38">
            <v>6704.64</v>
          </cell>
          <cell r="W38">
            <v>8203.1579999999994</v>
          </cell>
          <cell r="X38">
            <v>22.074999999999999</v>
          </cell>
          <cell r="Y38">
            <v>18.802000000000003</v>
          </cell>
          <cell r="Z38">
            <v>22.078999999999997</v>
          </cell>
          <cell r="AA38">
            <v>18.635000000000002</v>
          </cell>
          <cell r="AB38">
            <v>-0.249</v>
          </cell>
          <cell r="AC38">
            <v>13</v>
          </cell>
          <cell r="AD38">
            <v>-4.0000000000000001E-3</v>
          </cell>
          <cell r="AE38">
            <v>0.16700000000000001</v>
          </cell>
          <cell r="AF38">
            <v>-9.3610500616927023E-3</v>
          </cell>
          <cell r="AG38">
            <v>0.46484302787306064</v>
          </cell>
          <cell r="AH38">
            <v>26891.46</v>
          </cell>
          <cell r="AI38">
            <v>26998.800999999999</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68395.835000000006</v>
          </cell>
          <cell r="S39">
            <v>83054.478000000003</v>
          </cell>
          <cell r="T39">
            <v>14503.314</v>
          </cell>
          <cell r="U39">
            <v>15993.69</v>
          </cell>
          <cell r="V39">
            <v>14798.777</v>
          </cell>
          <cell r="W39">
            <v>16274.553</v>
          </cell>
          <cell r="X39">
            <v>9.2480000000000011</v>
          </cell>
          <cell r="Y39">
            <v>10.033000000000001</v>
          </cell>
          <cell r="Z39">
            <v>4.3630000000000004</v>
          </cell>
          <cell r="AA39">
            <v>3.3650000000000002</v>
          </cell>
          <cell r="AB39">
            <v>732.60299999999995</v>
          </cell>
          <cell r="AC39">
            <v>1049.53</v>
          </cell>
          <cell r="AD39">
            <v>4.8849999999999998</v>
          </cell>
          <cell r="AE39">
            <v>6.6680000000000001</v>
          </cell>
          <cell r="AF39">
            <v>42.138178839772614</v>
          </cell>
          <cell r="AG39">
            <v>63.218795835328635</v>
          </cell>
          <cell r="AH39">
            <v>42844.262999999999</v>
          </cell>
          <cell r="AI39">
            <v>30772.048999999999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525.73599999999999</v>
          </cell>
          <cell r="S40">
            <v>812.84199999999998</v>
          </cell>
          <cell r="T40">
            <v>189.761</v>
          </cell>
          <cell r="U40">
            <v>243.221</v>
          </cell>
          <cell r="V40">
            <v>211.34899999999999</v>
          </cell>
          <cell r="W40">
            <v>263.58600000000001</v>
          </cell>
          <cell r="X40">
            <v>23.242000000000001</v>
          </cell>
          <cell r="Y40">
            <v>23.484999999999999</v>
          </cell>
          <cell r="Z40">
            <v>25.59</v>
          </cell>
          <cell r="AA40">
            <v>25.573999999999998</v>
          </cell>
          <cell r="AB40">
            <v>-5</v>
          </cell>
          <cell r="AC40">
            <v>-5</v>
          </cell>
          <cell r="AD40">
            <v>-2.3479999999999999</v>
          </cell>
          <cell r="AE40">
            <v>-2.089</v>
          </cell>
          <cell r="AF40">
            <v>-7.4156470152020777</v>
          </cell>
          <cell r="AG40">
            <v>-6.7629713791051236</v>
          </cell>
          <cell r="AH40">
            <v>1001.823</v>
          </cell>
          <cell r="AI40">
            <v>1088.7149999999999</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45006.607000000004</v>
          </cell>
          <cell r="S41">
            <v>47816.936000000002</v>
          </cell>
          <cell r="T41">
            <v>16.119</v>
          </cell>
          <cell r="U41">
            <v>22.155999999999999</v>
          </cell>
          <cell r="V41">
            <v>16.747</v>
          </cell>
          <cell r="W41">
            <v>22.861000000000001</v>
          </cell>
          <cell r="X41">
            <v>37.695999999999998</v>
          </cell>
          <cell r="Y41">
            <v>25.08</v>
          </cell>
          <cell r="Z41">
            <v>10.137</v>
          </cell>
          <cell r="AA41">
            <v>8.5549999999999997</v>
          </cell>
          <cell r="AB41">
            <v>5</v>
          </cell>
          <cell r="AC41">
            <v>3.5</v>
          </cell>
          <cell r="AD41">
            <v>27.559000000000001</v>
          </cell>
          <cell r="AE41">
            <v>16.524999999999999</v>
          </cell>
          <cell r="AF41">
            <v>184.02649981597349</v>
          </cell>
          <cell r="AG41">
            <v>124.42232492001422</v>
          </cell>
          <cell r="AH41">
            <v>58.712000000000003</v>
          </cell>
          <cell r="AI41">
            <v>45.597000000000001</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18681.849999999999</v>
          </cell>
          <cell r="S42">
            <v>24573.1</v>
          </cell>
          <cell r="T42">
            <v>1653.6579999999999</v>
          </cell>
          <cell r="U42">
            <v>1969.1289999999999</v>
          </cell>
          <cell r="V42">
            <v>1760.7460000000001</v>
          </cell>
          <cell r="W42">
            <v>2068.6179999999999</v>
          </cell>
          <cell r="X42">
            <v>20.190000000000001</v>
          </cell>
          <cell r="Y42">
            <v>13.324999999999999</v>
          </cell>
          <cell r="Z42">
            <v>19.562000000000001</v>
          </cell>
          <cell r="AA42">
            <v>15.628</v>
          </cell>
          <cell r="AB42">
            <v>11.292999999999999</v>
          </cell>
          <cell r="AC42">
            <v>-45</v>
          </cell>
          <cell r="AD42">
            <v>0.628</v>
          </cell>
          <cell r="AE42">
            <v>-2.3029999999999999</v>
          </cell>
          <cell r="AF42">
            <v>1.5779905736966169</v>
          </cell>
          <cell r="AG42">
            <v>-6.0981063347128606</v>
          </cell>
          <cell r="AH42">
            <v>6747.3760000000002</v>
          </cell>
          <cell r="AI42">
            <v>6770.2579999999998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4325.5390000000007</v>
          </cell>
          <cell r="T43">
            <v>3467.8710000000001</v>
          </cell>
          <cell r="U43">
            <v>4823.8069999999998</v>
          </cell>
          <cell r="V43">
            <v>3565.76</v>
          </cell>
          <cell r="W43">
            <v>4925.1239999999998</v>
          </cell>
          <cell r="X43">
            <v>31.003</v>
          </cell>
          <cell r="Y43">
            <v>34.143000000000001</v>
          </cell>
          <cell r="Z43">
            <v>28.393999999999998</v>
          </cell>
          <cell r="AA43">
            <v>28.11</v>
          </cell>
          <cell r="AB43">
            <v>99.444000000000003</v>
          </cell>
          <cell r="AC43">
            <v>270.94099999999997</v>
          </cell>
          <cell r="AD43">
            <v>2.609</v>
          </cell>
          <cell r="AE43">
            <v>6.0330000000000004</v>
          </cell>
          <cell r="AF43">
            <v>5.4280918655586028</v>
          </cell>
          <cell r="AG43">
            <v>12.506537358145675</v>
          </cell>
          <cell r="AH43">
            <v>31496.758000000002</v>
          </cell>
          <cell r="AI43">
            <v>32204.041000000001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20742.904999999999</v>
          </cell>
          <cell r="T44">
            <v>69.754000000000005</v>
          </cell>
          <cell r="U44">
            <v>73.183000000000007</v>
          </cell>
          <cell r="V44">
            <v>74.242000000000004</v>
          </cell>
          <cell r="W44">
            <v>76.28</v>
          </cell>
          <cell r="X44">
            <v>3.6869999999999994</v>
          </cell>
          <cell r="Y44">
            <v>3.7660000000000009</v>
          </cell>
          <cell r="Z44">
            <v>0.2159999999999993</v>
          </cell>
          <cell r="AA44">
            <v>0.38900000000000112</v>
          </cell>
          <cell r="AB44">
            <v>2.5219999999999998</v>
          </cell>
          <cell r="AC44">
            <v>2.5</v>
          </cell>
          <cell r="AD44">
            <v>3.4710000000000001</v>
          </cell>
          <cell r="AE44">
            <v>3.3769999999999998</v>
          </cell>
          <cell r="AF44">
            <v>30.714894653513575</v>
          </cell>
          <cell r="AG44">
            <v>32.68401098182769</v>
          </cell>
          <cell r="AH44">
            <v>171.155</v>
          </cell>
          <cell r="AI44">
            <v>134.10599999999999</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7121.0780000000004</v>
          </cell>
          <cell r="U45">
            <v>8061.241</v>
          </cell>
          <cell r="V45">
            <v>7273.857</v>
          </cell>
          <cell r="W45">
            <v>8233.8610000000008</v>
          </cell>
          <cell r="X45">
            <v>13.645999999999999</v>
          </cell>
          <cell r="Y45">
            <v>11.143000000000001</v>
          </cell>
          <cell r="Z45">
            <v>12.840999999999999</v>
          </cell>
          <cell r="AA45">
            <v>10.765000000000001</v>
          </cell>
          <cell r="AB45">
            <v>60</v>
          </cell>
          <cell r="AC45">
            <v>30</v>
          </cell>
          <cell r="AD45">
            <v>0.80500000000000005</v>
          </cell>
          <cell r="AE45">
            <v>0.378</v>
          </cell>
          <cell r="AF45">
            <v>4.468231987625976</v>
          </cell>
          <cell r="AG45">
            <v>2.4054131417341589</v>
          </cell>
          <cell r="AH45">
            <v>20657.496999999999</v>
          </cell>
          <cell r="AI45">
            <v>20300.458999999999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5769.6820000000007</v>
          </cell>
          <cell r="S46">
            <v>6506.98</v>
          </cell>
          <cell r="T46">
            <v>628309.10699999996</v>
          </cell>
          <cell r="U46">
            <v>675851.99100000004</v>
          </cell>
          <cell r="V46">
            <v>591022.32200000004</v>
          </cell>
          <cell r="W46">
            <v>639991.55299999996</v>
          </cell>
          <cell r="X46">
            <v>8.7669999999999995</v>
          </cell>
          <cell r="Y46">
            <v>6.4659999999999993</v>
          </cell>
          <cell r="Z46">
            <v>9.08</v>
          </cell>
          <cell r="AA46">
            <v>6.7669999999999995</v>
          </cell>
          <cell r="AB46">
            <v>-1950</v>
          </cell>
          <cell r="AC46">
            <v>-1950</v>
          </cell>
          <cell r="AD46">
            <v>-0.313</v>
          </cell>
          <cell r="AE46">
            <v>-0.30099999999999999</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58335.951000000001</v>
          </cell>
          <cell r="S47">
            <v>64232.758000000002</v>
          </cell>
          <cell r="T47">
            <v>3074.0259999999998</v>
          </cell>
          <cell r="U47">
            <v>3313.3040000000001</v>
          </cell>
          <cell r="V47">
            <v>3112.5129999999999</v>
          </cell>
          <cell r="W47">
            <v>3727.5810000000001</v>
          </cell>
          <cell r="X47">
            <v>14.048999999999999</v>
          </cell>
          <cell r="Y47">
            <v>11.812999999999999</v>
          </cell>
          <cell r="Z47">
            <v>4.6909999999999998</v>
          </cell>
          <cell r="AA47">
            <v>3.04</v>
          </cell>
          <cell r="AB47">
            <v>300</v>
          </cell>
          <cell r="AC47">
            <v>300</v>
          </cell>
          <cell r="AD47">
            <v>9.3580000000000005</v>
          </cell>
          <cell r="AE47">
            <v>8.7729999999999997</v>
          </cell>
          <cell r="AF47">
            <v>95.166493780869615</v>
          </cell>
          <cell r="AG47">
            <v>105.27276172563111</v>
          </cell>
          <cell r="AH47">
            <v>9234.5949999999993</v>
          </cell>
          <cell r="AI47">
            <v>5858.4589999999998</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62620.415999999997</v>
          </cell>
          <cell r="S48">
            <v>73192.838000000003</v>
          </cell>
          <cell r="T48">
            <v>200.01400000000001</v>
          </cell>
          <cell r="U48">
            <v>221.416</v>
          </cell>
          <cell r="V48">
            <v>212.81800000000001</v>
          </cell>
          <cell r="W48">
            <v>238.74600000000001</v>
          </cell>
          <cell r="X48">
            <v>14.342000000000001</v>
          </cell>
          <cell r="Y48">
            <v>7.359</v>
          </cell>
          <cell r="Z48">
            <v>6.6820000000000004</v>
          </cell>
          <cell r="AA48">
            <v>2.9329999999999998</v>
          </cell>
          <cell r="AB48">
            <v>16.399999999999999</v>
          </cell>
          <cell r="AC48">
            <v>10</v>
          </cell>
          <cell r="AD48">
            <v>7.66</v>
          </cell>
          <cell r="AE48">
            <v>4.4260000000000002</v>
          </cell>
          <cell r="AF48">
            <v>70.343999313717077</v>
          </cell>
          <cell r="AG48">
            <v>60.812454390659212</v>
          </cell>
          <cell r="AH48">
            <v>519.55799999999999</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4192.9790000000003</v>
          </cell>
          <cell r="S49">
            <v>4833.2659999999996</v>
          </cell>
          <cell r="T49">
            <v>19049.126</v>
          </cell>
          <cell r="U49">
            <v>22530.208999999999</v>
          </cell>
          <cell r="V49">
            <v>19492.498</v>
          </cell>
          <cell r="W49">
            <v>23070.035</v>
          </cell>
          <cell r="X49">
            <v>17.745000000000001</v>
          </cell>
          <cell r="Y49">
            <v>15.868999999999998</v>
          </cell>
          <cell r="Z49">
            <v>18.736999999999998</v>
          </cell>
          <cell r="AA49">
            <v>16.780999999999999</v>
          </cell>
          <cell r="AB49">
            <v>-200</v>
          </cell>
          <cell r="AC49">
            <v>-200</v>
          </cell>
          <cell r="AD49">
            <v>-0.99199999999999999</v>
          </cell>
          <cell r="AE49">
            <v>-0.91200000000000003</v>
          </cell>
          <cell r="AF49">
            <v>-4.0564314517846469</v>
          </cell>
          <cell r="AG49">
            <v>-4.1042891668723946</v>
          </cell>
          <cell r="AH49">
            <v>65679.178</v>
          </cell>
          <cell r="AI49">
            <v>68290.914000000004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4495.8230000000003</v>
          </cell>
          <cell r="T50">
            <v>304.02100000000002</v>
          </cell>
          <cell r="U50">
            <v>400.29300000000001</v>
          </cell>
          <cell r="V50">
            <v>303.096</v>
          </cell>
          <cell r="W50">
            <v>397.60899999999998</v>
          </cell>
          <cell r="X50">
            <v>28.15</v>
          </cell>
          <cell r="Y50">
            <v>26.417999999999999</v>
          </cell>
          <cell r="Z50">
            <v>29.987000000000002</v>
          </cell>
          <cell r="AA50">
            <v>29.09</v>
          </cell>
          <cell r="AB50">
            <v>-6</v>
          </cell>
          <cell r="AC50">
            <v>-10</v>
          </cell>
          <cell r="AD50">
            <v>-1.837</v>
          </cell>
          <cell r="AE50">
            <v>-2.6720000000000002</v>
          </cell>
          <cell r="AF50">
            <v>-4.7716753352101922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1476.5450000000001</v>
          </cell>
          <cell r="W51">
            <v>2015.808</v>
          </cell>
          <cell r="X51">
            <v>32.877000000000002</v>
          </cell>
          <cell r="Y51">
            <v>30.18</v>
          </cell>
          <cell r="Z51">
            <v>30.261000000000003</v>
          </cell>
          <cell r="AA51">
            <v>30.933</v>
          </cell>
          <cell r="AB51">
            <v>41.552</v>
          </cell>
          <cell r="AC51">
            <v>-14</v>
          </cell>
          <cell r="AD51">
            <v>2.6160000000000001</v>
          </cell>
          <cell r="AE51">
            <v>-0.753</v>
          </cell>
          <cell r="AF51">
            <v>5.9378492158986651</v>
          </cell>
          <cell r="AG51">
            <v>-1.7069819218421749</v>
          </cell>
          <cell r="AH51">
            <v>13720.878000000001</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10.340999999999999</v>
          </cell>
          <cell r="U52">
            <v>9.1709999999999994</v>
          </cell>
          <cell r="V52">
            <v>9.6140000000000008</v>
          </cell>
          <cell r="W52">
            <v>8.7829999999999995</v>
          </cell>
          <cell r="X52">
            <v>-11.613</v>
          </cell>
          <cell r="Y52">
            <v>-9.5150000000000006</v>
          </cell>
          <cell r="Z52">
            <v>18.202999999999999</v>
          </cell>
          <cell r="AA52">
            <v>12.234</v>
          </cell>
          <cell r="AB52">
            <v>-2.891</v>
          </cell>
          <cell r="AC52">
            <v>-2</v>
          </cell>
          <cell r="AD52">
            <v>-29.815999999999999</v>
          </cell>
          <cell r="AE52">
            <v>-21.748999999999999</v>
          </cell>
          <cell r="AF52">
            <v>-117.95185638514891</v>
          </cell>
          <cell r="AG52">
            <v>-111.48272017837235</v>
          </cell>
          <cell r="AH52">
            <v>11.705</v>
          </cell>
          <cell r="AI52">
            <v>24.170999999999999</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20974.654999999999</v>
          </cell>
          <cell r="T53">
            <v>1767.5640000000001</v>
          </cell>
          <cell r="U53">
            <v>2199.7840000000001</v>
          </cell>
          <cell r="V53">
            <v>1707.3330000000001</v>
          </cell>
          <cell r="W53">
            <v>2127.444</v>
          </cell>
          <cell r="X53">
            <v>24.524000000000001</v>
          </cell>
          <cell r="Y53">
            <v>19.304000000000002</v>
          </cell>
          <cell r="Z53">
            <v>17.634</v>
          </cell>
          <cell r="AA53">
            <v>15.234000000000002</v>
          </cell>
          <cell r="AB53">
            <v>127.521</v>
          </cell>
          <cell r="AC53">
            <v>84</v>
          </cell>
          <cell r="AD53">
            <v>6.89</v>
          </cell>
          <cell r="AE53">
            <v>4.07</v>
          </cell>
          <cell r="AF53">
            <v>32.125690273690999</v>
          </cell>
          <cell r="AG53">
            <v>21.292343881492897</v>
          </cell>
          <cell r="AH53">
            <v>6425.9880000000003</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3133.0650000000001</v>
          </cell>
          <cell r="S54">
            <v>3129.6779999999999</v>
          </cell>
          <cell r="T54">
            <v>7569.4750000000004</v>
          </cell>
          <cell r="U54">
            <v>9230.2430000000004</v>
          </cell>
          <cell r="V54">
            <v>7185.83</v>
          </cell>
          <cell r="W54">
            <v>8923.6239999999998</v>
          </cell>
          <cell r="X54">
            <v>25.146000000000001</v>
          </cell>
          <cell r="Y54">
            <v>16.268000000000001</v>
          </cell>
          <cell r="Z54">
            <v>23.241</v>
          </cell>
          <cell r="AA54">
            <v>20.523</v>
          </cell>
          <cell r="AB54">
            <v>150</v>
          </cell>
          <cell r="AC54">
            <v>-371.15899999999999</v>
          </cell>
          <cell r="AD54">
            <v>1.905</v>
          </cell>
          <cell r="AE54">
            <v>-4.2549999999999999</v>
          </cell>
          <cell r="AF54">
            <v>4.863051603785788</v>
          </cell>
          <cell r="AG54">
            <v>-11.334559750905306</v>
          </cell>
          <cell r="AH54">
            <v>33958.881999999998</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32853.798000000003</v>
          </cell>
          <cell r="T55">
            <v>2250.2260000000001</v>
          </cell>
          <cell r="U55">
            <v>2190.7510000000002</v>
          </cell>
          <cell r="V55">
            <v>2418.7759999999998</v>
          </cell>
          <cell r="W55">
            <v>2360.587</v>
          </cell>
          <cell r="X55">
            <v>-7.133</v>
          </cell>
          <cell r="Y55">
            <v>2.0280000000000005</v>
          </cell>
          <cell r="Z55">
            <v>-0.59299999999999997</v>
          </cell>
          <cell r="AA55">
            <v>-2.3889999999999993</v>
          </cell>
          <cell r="AB55">
            <v>-150</v>
          </cell>
          <cell r="AC55">
            <v>100</v>
          </cell>
          <cell r="AD55">
            <v>-6.54</v>
          </cell>
          <cell r="AE55">
            <v>4.4169999999999998</v>
          </cell>
          <cell r="AF55">
            <v>-62.448739992589417</v>
          </cell>
          <cell r="AG55">
            <v>48.553352851781177</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5453.5050000000001</v>
          </cell>
          <cell r="U56">
            <v>5639.3720000000003</v>
          </cell>
          <cell r="V56">
            <v>5413.2759999999998</v>
          </cell>
          <cell r="W56">
            <v>5630.0280000000002</v>
          </cell>
          <cell r="X56">
            <v>4.6900000000000004</v>
          </cell>
          <cell r="Y56">
            <v>2.585</v>
          </cell>
          <cell r="Z56">
            <v>6.5090000000000003</v>
          </cell>
          <cell r="AA56">
            <v>5.4430000000000005</v>
          </cell>
          <cell r="AB56">
            <v>-100</v>
          </cell>
          <cell r="AC56">
            <v>-160</v>
          </cell>
          <cell r="AD56">
            <v>-1.819</v>
          </cell>
          <cell r="AE56">
            <v>-2.8580000000000001</v>
          </cell>
          <cell r="AF56">
            <v>-13.738415081482541</v>
          </cell>
          <cell r="AG56">
            <v>-22.971409209812236</v>
          </cell>
          <cell r="AH56">
            <v>9748.9930000000004</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64.260999999999996</v>
          </cell>
          <cell r="S57">
            <v>67.15100000000001</v>
          </cell>
          <cell r="T57">
            <v>364.87</v>
          </cell>
          <cell r="U57">
            <v>406.37099999999998</v>
          </cell>
          <cell r="V57">
            <v>366.14600000000002</v>
          </cell>
          <cell r="W57">
            <v>428.93599999999998</v>
          </cell>
          <cell r="X57">
            <v>14.584</v>
          </cell>
          <cell r="Y57">
            <v>12.077999999999999</v>
          </cell>
          <cell r="Z57">
            <v>6.9560000000000004</v>
          </cell>
          <cell r="AA57">
            <v>4.9409999999999998</v>
          </cell>
          <cell r="AB57">
            <v>28.936</v>
          </cell>
          <cell r="AC57">
            <v>28.936</v>
          </cell>
          <cell r="AD57">
            <v>7.6280000000000001</v>
          </cell>
          <cell r="AE57">
            <v>7.1369999999999996</v>
          </cell>
          <cell r="AF57">
            <v>54.422689913295343</v>
          </cell>
          <cell r="AG57">
            <v>58.817790064232867</v>
          </cell>
          <cell r="AH57">
            <v>1174.3890000000001</v>
          </cell>
          <cell r="AI57">
            <v>871.88900000000001</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5020.1629999999996</v>
          </cell>
          <cell r="U58">
            <v>4974.7160000000003</v>
          </cell>
          <cell r="V58">
            <v>5310.5959999999995</v>
          </cell>
          <cell r="W58">
            <v>5244.8869999999997</v>
          </cell>
          <cell r="X58">
            <v>-1.2340000000000002</v>
          </cell>
          <cell r="Y58">
            <v>-0.93100000000000005</v>
          </cell>
          <cell r="Z58">
            <v>-2.2370000000000001</v>
          </cell>
          <cell r="AA58">
            <v>-1.907</v>
          </cell>
          <cell r="AB58">
            <v>51.673000000000002</v>
          </cell>
          <cell r="AC58">
            <v>50</v>
          </cell>
          <cell r="AD58">
            <v>1.0029999999999999</v>
          </cell>
          <cell r="AE58">
            <v>0.97599999999999998</v>
          </cell>
          <cell r="AF58">
            <v>11.450699699732974</v>
          </cell>
          <cell r="AG58">
            <v>11.001705264315968</v>
          </cell>
          <cell r="AH58">
            <v>8452.1090000000004</v>
          </cell>
          <cell r="AI58">
            <v>8061.1450000000004</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10.313000000000001</v>
          </cell>
          <cell r="S59">
            <v>12.205</v>
          </cell>
          <cell r="T59">
            <v>10529.516</v>
          </cell>
          <cell r="U59">
            <v>11232.781000000001</v>
          </cell>
          <cell r="V59">
            <v>10388.879999999999</v>
          </cell>
          <cell r="W59">
            <v>11254.88</v>
          </cell>
          <cell r="X59">
            <v>8.8240000000000016</v>
          </cell>
          <cell r="Y59">
            <v>5.6410000000000018</v>
          </cell>
          <cell r="Z59">
            <v>8.8240000000000016</v>
          </cell>
          <cell r="AA59">
            <v>5.6410000000000018</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69.606999999999999</v>
          </cell>
          <cell r="S60">
            <v>81.484999999999999</v>
          </cell>
          <cell r="T60">
            <v>22209.9</v>
          </cell>
          <cell r="U60">
            <v>28541.651000000002</v>
          </cell>
          <cell r="V60">
            <v>22788.661</v>
          </cell>
          <cell r="W60">
            <v>29007.093000000001</v>
          </cell>
          <cell r="X60">
            <v>21.266000000000002</v>
          </cell>
          <cell r="Y60">
            <v>27.868000000000002</v>
          </cell>
          <cell r="Z60">
            <v>27.201000000000001</v>
          </cell>
          <cell r="AA60">
            <v>29.063000000000002</v>
          </cell>
          <cell r="AB60">
            <v>-1410.32</v>
          </cell>
          <cell r="AC60">
            <v>-321.565</v>
          </cell>
          <cell r="AD60">
            <v>-5.9349999999999996</v>
          </cell>
          <cell r="AE60">
            <v>-1.1950000000000001</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34834.902000000002</v>
          </cell>
          <cell r="S61">
            <v>38747.148000000001</v>
          </cell>
          <cell r="T61">
            <v>435.625</v>
          </cell>
          <cell r="U61">
            <v>491.74900000000002</v>
          </cell>
          <cell r="V61">
            <v>411.96100000000001</v>
          </cell>
          <cell r="W61">
            <v>455.315</v>
          </cell>
          <cell r="X61">
            <v>-31.978000000000002</v>
          </cell>
          <cell r="Y61">
            <v>53.91</v>
          </cell>
          <cell r="Z61">
            <v>18.988</v>
          </cell>
          <cell r="AA61">
            <v>34.739000000000004</v>
          </cell>
          <cell r="AB61">
            <v>-200</v>
          </cell>
          <cell r="AC61">
            <v>80</v>
          </cell>
          <cell r="AD61">
            <v>-50.966000000000001</v>
          </cell>
          <cell r="AE61">
            <v>19.170999999999999</v>
          </cell>
          <cell r="AF61">
            <v>-163.69559167771612</v>
          </cell>
          <cell r="AG61">
            <v>40.480708412397213</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84.293000000000006</v>
          </cell>
          <cell r="S62">
            <v>99.468000000000004</v>
          </cell>
          <cell r="T62">
            <v>2579.828</v>
          </cell>
          <cell r="U62">
            <v>2687.6770000000001</v>
          </cell>
          <cell r="V62">
            <v>2648.0329999999999</v>
          </cell>
          <cell r="W62">
            <v>2742.913</v>
          </cell>
          <cell r="X62">
            <v>4.229000000000001</v>
          </cell>
          <cell r="Y62">
            <v>3.379</v>
          </cell>
          <cell r="Z62">
            <v>1.0680000000000014</v>
          </cell>
          <cell r="AA62">
            <v>1.1280000000000001</v>
          </cell>
          <cell r="AB62">
            <v>83.507999999999996</v>
          </cell>
          <cell r="AC62">
            <v>60.613</v>
          </cell>
          <cell r="AD62">
            <v>3.161</v>
          </cell>
          <cell r="AE62">
            <v>2.2509999999999999</v>
          </cell>
          <cell r="AF62">
            <v>25.101976403396709</v>
          </cell>
          <cell r="AG62">
            <v>18.852308601464941</v>
          </cell>
          <cell r="AH62">
            <v>5851.2370000000001</v>
          </cell>
          <cell r="AI62">
            <v>5077.5619999999999</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20155.129000000001</v>
          </cell>
          <cell r="T63">
            <v>303.73</v>
          </cell>
          <cell r="U63">
            <v>396.476</v>
          </cell>
          <cell r="V63">
            <v>305.00099999999998</v>
          </cell>
          <cell r="W63">
            <v>396.60199999999998</v>
          </cell>
          <cell r="X63">
            <v>31.993000000000002</v>
          </cell>
          <cell r="Y63">
            <v>20.828000000000003</v>
          </cell>
          <cell r="Z63">
            <v>25.862000000000002</v>
          </cell>
          <cell r="AA63">
            <v>23.426000000000002</v>
          </cell>
          <cell r="AB63">
            <v>20.283999999999999</v>
          </cell>
          <cell r="AC63">
            <v>-9.7940000000000005</v>
          </cell>
          <cell r="AD63">
            <v>6.1310000000000002</v>
          </cell>
          <cell r="AE63">
            <v>-2.5979999999999999</v>
          </cell>
          <cell r="AF63">
            <v>15.706741416425329</v>
          </cell>
          <cell r="AG63">
            <v>-7.1877820914581791</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8046.5349999999999</v>
          </cell>
          <cell r="S64">
            <v>8189.4440000000004</v>
          </cell>
          <cell r="T64">
            <v>37.381999999999998</v>
          </cell>
          <cell r="U64">
            <v>39.197000000000003</v>
          </cell>
          <cell r="V64">
            <v>37.698999999999998</v>
          </cell>
          <cell r="W64">
            <v>39.743000000000002</v>
          </cell>
          <cell r="X64">
            <v>7.149</v>
          </cell>
          <cell r="Y64">
            <v>2.8730000000000011</v>
          </cell>
          <cell r="Z64">
            <v>14.247</v>
          </cell>
          <cell r="AA64">
            <v>12.251000000000001</v>
          </cell>
          <cell r="AB64">
            <v>-2.7130000000000001</v>
          </cell>
          <cell r="AC64">
            <v>-3.6749999999999998</v>
          </cell>
          <cell r="AD64">
            <v>-7.0979999999999999</v>
          </cell>
          <cell r="AE64">
            <v>-9.3780000000000001</v>
          </cell>
          <cell r="AF64">
            <v>-38.946310651737008</v>
          </cell>
          <cell r="AG64">
            <v>-56.932610379550731</v>
          </cell>
          <cell r="AH64">
            <v>98.382000000000005</v>
          </cell>
          <cell r="AI64">
            <v>98.382000000000005</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279.11700000000002</v>
          </cell>
          <cell r="S65">
            <v>323.06299999999999</v>
          </cell>
          <cell r="T65">
            <v>3892.087</v>
          </cell>
          <cell r="U65">
            <v>4489.558</v>
          </cell>
          <cell r="V65">
            <v>3780.2579999999998</v>
          </cell>
          <cell r="W65">
            <v>4405.3490000000002</v>
          </cell>
          <cell r="X65">
            <v>14.872</v>
          </cell>
          <cell r="Y65">
            <v>14.685999999999998</v>
          </cell>
          <cell r="Z65">
            <v>19.39</v>
          </cell>
          <cell r="AA65">
            <v>17.948999999999998</v>
          </cell>
          <cell r="AB65">
            <v>-180</v>
          </cell>
          <cell r="AC65">
            <v>-140</v>
          </cell>
          <cell r="AD65">
            <v>-4.5179999999999998</v>
          </cell>
          <cell r="AE65">
            <v>-3.2629999999999999</v>
          </cell>
          <cell r="AF65">
            <v>-17.546031526319535</v>
          </cell>
          <cell r="AG65">
            <v>-13.339952490712056</v>
          </cell>
          <cell r="AH65">
            <v>12668.103999999999</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262.05099999999999</v>
          </cell>
          <cell r="S66">
            <v>269.55599999999998</v>
          </cell>
          <cell r="T66">
            <v>5726.9350000000004</v>
          </cell>
          <cell r="U66">
            <v>6633.4089999999997</v>
          </cell>
          <cell r="V66">
            <v>5669.4589999999998</v>
          </cell>
          <cell r="W66">
            <v>6595.0140000000001</v>
          </cell>
          <cell r="X66">
            <v>15.343000000000004</v>
          </cell>
          <cell r="Y66">
            <v>14.456999999999997</v>
          </cell>
          <cell r="Z66">
            <v>20.406000000000002</v>
          </cell>
          <cell r="AA66">
            <v>18.372999999999998</v>
          </cell>
          <cell r="AB66">
            <v>-300</v>
          </cell>
          <cell r="AC66">
            <v>-250</v>
          </cell>
          <cell r="AD66">
            <v>-5.0629999999999997</v>
          </cell>
          <cell r="AE66">
            <v>-3.9159999999999999</v>
          </cell>
          <cell r="AF66">
            <v>-19.774726317787763</v>
          </cell>
          <cell r="AG66">
            <v>-16.798907667827805</v>
          </cell>
          <cell r="AH66">
            <v>19213.918000000001</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9755.1059999999998</v>
          </cell>
          <cell r="T67">
            <v>30799.675999999999</v>
          </cell>
          <cell r="U67">
            <v>37120.006999999998</v>
          </cell>
          <cell r="V67">
            <v>30425.059000000001</v>
          </cell>
          <cell r="W67">
            <v>36912.877</v>
          </cell>
          <cell r="X67">
            <v>18.864999999999998</v>
          </cell>
          <cell r="Y67">
            <v>19.097999999999999</v>
          </cell>
          <cell r="Z67">
            <v>20.420999999999999</v>
          </cell>
          <cell r="AA67">
            <v>20.372</v>
          </cell>
          <cell r="AB67">
            <v>-500</v>
          </cell>
          <cell r="AC67">
            <v>-450</v>
          </cell>
          <cell r="AD67">
            <v>-1.556</v>
          </cell>
          <cell r="AE67">
            <v>-1.274</v>
          </cell>
          <cell r="AF67">
            <v>-5.7894653961337488</v>
          </cell>
          <cell r="AG67">
            <v>-4.8375299443103552</v>
          </cell>
          <cell r="AH67">
            <v>125915.92200000001</v>
          </cell>
          <cell r="AI67">
            <v>131763.96100000001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2776.2660000000001</v>
          </cell>
          <cell r="U68">
            <v>3382.0990000000002</v>
          </cell>
          <cell r="V68">
            <v>2892.34</v>
          </cell>
          <cell r="W68">
            <v>3498.8519999999999</v>
          </cell>
          <cell r="X68">
            <v>20.483000000000001</v>
          </cell>
          <cell r="Y68">
            <v>18.248999999999999</v>
          </cell>
          <cell r="Z68">
            <v>21.754999999999999</v>
          </cell>
          <cell r="AA68">
            <v>19.404</v>
          </cell>
          <cell r="AB68">
            <v>-38</v>
          </cell>
          <cell r="AC68">
            <v>-38</v>
          </cell>
          <cell r="AD68">
            <v>-1.272</v>
          </cell>
          <cell r="AE68">
            <v>-1.155</v>
          </cell>
          <cell r="AF68">
            <v>-4.5892167897703944</v>
          </cell>
          <cell r="AG68">
            <v>-4.573816585140392</v>
          </cell>
          <cell r="AH68">
            <v>10822.907999999999</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269.73599999999999</v>
          </cell>
          <cell r="T69">
            <v>195.92099999999999</v>
          </cell>
          <cell r="U69">
            <v>249.18100000000001</v>
          </cell>
          <cell r="V69">
            <v>202.18700000000001</v>
          </cell>
          <cell r="W69">
            <v>254.33799999999999</v>
          </cell>
          <cell r="X69">
            <v>23.962000000000003</v>
          </cell>
          <cell r="Y69">
            <v>22.963999999999999</v>
          </cell>
          <cell r="Z69">
            <v>23.962000000000003</v>
          </cell>
          <cell r="AA69">
            <v>22.963999999999999</v>
          </cell>
          <cell r="AB69">
            <v>0</v>
          </cell>
          <cell r="AC69">
            <v>0</v>
          </cell>
          <cell r="AD69">
            <v>0</v>
          </cell>
          <cell r="AE69">
            <v>0</v>
          </cell>
          <cell r="AF69">
            <v>0</v>
          </cell>
          <cell r="AG69">
            <v>0</v>
          </cell>
          <cell r="AH69">
            <v>1146.3150000000001</v>
          </cell>
          <cell r="AI69">
            <v>1146.3150000000001</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6200.6469999999999</v>
          </cell>
          <cell r="S70">
            <v>8438.8529999999992</v>
          </cell>
          <cell r="T70">
            <v>1508.8810000000001</v>
          </cell>
          <cell r="U70">
            <v>2160.73</v>
          </cell>
          <cell r="V70">
            <v>1588.376</v>
          </cell>
          <cell r="W70">
            <v>2240.627</v>
          </cell>
          <cell r="X70">
            <v>27.61</v>
          </cell>
          <cell r="Y70">
            <v>42.465000000000003</v>
          </cell>
          <cell r="Z70">
            <v>28.143999999999998</v>
          </cell>
          <cell r="AA70">
            <v>28.393999999999998</v>
          </cell>
          <cell r="AB70">
            <v>-8.8870000000000005</v>
          </cell>
          <cell r="AC70">
            <v>279.93200000000002</v>
          </cell>
          <cell r="AD70">
            <v>-0.53400000000000003</v>
          </cell>
          <cell r="AE70">
            <v>14.071</v>
          </cell>
          <cell r="AF70">
            <v>-1.3051862317318723</v>
          </cell>
          <cell r="AG70">
            <v>35.221452055104763</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64.174000000000007</v>
          </cell>
          <cell r="T71">
            <v>670.31299999999999</v>
          </cell>
          <cell r="U71">
            <v>611.35299999999995</v>
          </cell>
          <cell r="V71">
            <v>776.524</v>
          </cell>
          <cell r="W71">
            <v>718.34400000000005</v>
          </cell>
          <cell r="X71">
            <v>-11.361999999999998</v>
          </cell>
          <cell r="Y71">
            <v>-5.52</v>
          </cell>
          <cell r="Z71">
            <v>-4.770999999999999</v>
          </cell>
          <cell r="AA71">
            <v>-4.0370000000000008</v>
          </cell>
          <cell r="AB71">
            <v>-46.363</v>
          </cell>
          <cell r="AC71">
            <v>-10</v>
          </cell>
          <cell r="AD71">
            <v>-6.5910000000000002</v>
          </cell>
          <cell r="AE71">
            <v>-1.4830000000000001</v>
          </cell>
          <cell r="AF71">
            <v>-72.257028863537187</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9182.0149999999994</v>
          </cell>
          <cell r="T72">
            <v>29787.991999999998</v>
          </cell>
          <cell r="U72">
            <v>38513.858</v>
          </cell>
          <cell r="V72">
            <v>30218.941999999999</v>
          </cell>
          <cell r="W72">
            <v>38916.843999999997</v>
          </cell>
          <cell r="X72">
            <v>26.508999999999997</v>
          </cell>
          <cell r="Y72">
            <v>24.406000000000002</v>
          </cell>
          <cell r="Z72">
            <v>26.747999999999998</v>
          </cell>
          <cell r="AA72">
            <v>24.818000000000001</v>
          </cell>
          <cell r="AB72">
            <v>-76.912000000000006</v>
          </cell>
          <cell r="AC72">
            <v>-150.33500000000001</v>
          </cell>
          <cell r="AD72">
            <v>-0.23899999999999999</v>
          </cell>
          <cell r="AE72">
            <v>-0.41199999999999998</v>
          </cell>
          <cell r="AF72">
            <v>-0.54784275163623797</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3420.0720000000001</v>
          </cell>
          <cell r="S73">
            <v>3907.0739999999996</v>
          </cell>
          <cell r="T73">
            <v>22.701000000000001</v>
          </cell>
          <cell r="U73">
            <v>24.295999999999999</v>
          </cell>
          <cell r="V73">
            <v>21.347999999999999</v>
          </cell>
          <cell r="W73">
            <v>22.721</v>
          </cell>
          <cell r="X73">
            <v>6.81</v>
          </cell>
          <cell r="Y73">
            <v>6.23</v>
          </cell>
          <cell r="Z73">
            <v>6.5960000000000001</v>
          </cell>
          <cell r="AA73">
            <v>6.23</v>
          </cell>
          <cell r="AB73">
            <v>4.8000000000000001E-2</v>
          </cell>
          <cell r="AC73">
            <v>0</v>
          </cell>
          <cell r="AD73">
            <v>0.214</v>
          </cell>
          <cell r="AE73">
            <v>0</v>
          </cell>
          <cell r="AF73">
            <v>1.431980906921241</v>
          </cell>
          <cell r="AG73">
            <v>0</v>
          </cell>
          <cell r="AH73">
            <v>55.325999999999993</v>
          </cell>
          <cell r="AI73">
            <v>55.325999999999993</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1764.9259999999999</v>
          </cell>
          <cell r="T74">
            <v>1.202</v>
          </cell>
          <cell r="U74">
            <v>1.4930000000000001</v>
          </cell>
          <cell r="V74">
            <v>1.25</v>
          </cell>
          <cell r="W74">
            <v>1.5669999999999999</v>
          </cell>
          <cell r="X74">
            <v>38.948</v>
          </cell>
          <cell r="Y74">
            <v>5.23</v>
          </cell>
          <cell r="Z74">
            <v>9.3509999999999991</v>
          </cell>
          <cell r="AA74">
            <v>7.3490000000000002</v>
          </cell>
          <cell r="AB74">
            <v>0.40200000000000002</v>
          </cell>
          <cell r="AC74">
            <v>-3.2000000000000001E-2</v>
          </cell>
          <cell r="AD74">
            <v>29.597000000000001</v>
          </cell>
          <cell r="AE74">
            <v>-2.1190000000000002</v>
          </cell>
          <cell r="AF74">
            <v>187.85046728971963</v>
          </cell>
          <cell r="AG74">
            <v>-14.746543778801843</v>
          </cell>
          <cell r="AH74">
            <v>3.4689999999999999</v>
          </cell>
          <cell r="AI74">
            <v>3.4689999999999999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161375.96100000001</v>
          </cell>
          <cell r="S75">
            <v>186404.913</v>
          </cell>
          <cell r="T75">
            <v>390.214</v>
          </cell>
          <cell r="U75">
            <v>430.79500000000002</v>
          </cell>
          <cell r="V75">
            <v>377.72199999999998</v>
          </cell>
          <cell r="W75">
            <v>416.911</v>
          </cell>
          <cell r="X75">
            <v>10.843999999999999</v>
          </cell>
          <cell r="Y75">
            <v>8.916999999999998</v>
          </cell>
          <cell r="Z75">
            <v>19.661999999999999</v>
          </cell>
          <cell r="AA75">
            <v>17.309999999999999</v>
          </cell>
          <cell r="AB75">
            <v>-34.799999999999997</v>
          </cell>
          <cell r="AC75">
            <v>-34.799999999999997</v>
          </cell>
          <cell r="AD75">
            <v>-8.8179999999999996</v>
          </cell>
          <cell r="AE75">
            <v>-8.3930000000000007</v>
          </cell>
          <cell r="AF75">
            <v>-34.112964887172346</v>
          </cell>
          <cell r="AG75">
            <v>-35.629088898672094</v>
          </cell>
          <cell r="AH75">
            <v>934.41100000000006</v>
          </cell>
          <cell r="AI75">
            <v>1294.2049999999999</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18.457999999999998</v>
          </cell>
          <cell r="S76">
            <v>22.015999999999998</v>
          </cell>
          <cell r="T76">
            <v>2486.6819999999998</v>
          </cell>
          <cell r="U76">
            <v>2569.9560000000001</v>
          </cell>
          <cell r="V76">
            <v>2621.12</v>
          </cell>
          <cell r="W76">
            <v>2679.1039999999998</v>
          </cell>
          <cell r="X76">
            <v>2.673</v>
          </cell>
          <cell r="Y76">
            <v>2.7829999999999995</v>
          </cell>
          <cell r="Z76">
            <v>1.88</v>
          </cell>
          <cell r="AA76">
            <v>1.2029999999999994</v>
          </cell>
          <cell r="AB76">
            <v>20.381</v>
          </cell>
          <cell r="AC76">
            <v>41.180999999999997</v>
          </cell>
          <cell r="AD76">
            <v>0.79300000000000004</v>
          </cell>
          <cell r="AE76">
            <v>1.58</v>
          </cell>
          <cell r="AF76">
            <v>6.8969601396921227</v>
          </cell>
          <cell r="AG76">
            <v>14.718381088876416</v>
          </cell>
          <cell r="AH76">
            <v>5329.0490000000009</v>
          </cell>
          <cell r="AI76">
            <v>4939.3050000000003</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8296.6530000000002</v>
          </cell>
          <cell r="S77">
            <v>7725.9650000000001</v>
          </cell>
          <cell r="T77">
            <v>28300.008000000002</v>
          </cell>
          <cell r="U77">
            <v>29462.919000000002</v>
          </cell>
          <cell r="V77">
            <v>29902.648000000001</v>
          </cell>
          <cell r="W77">
            <v>31032.617999999999</v>
          </cell>
          <cell r="X77">
            <v>3.6620000000000004</v>
          </cell>
          <cell r="Y77">
            <v>4.0659999999999998</v>
          </cell>
          <cell r="Z77">
            <v>2.9160000000000004</v>
          </cell>
          <cell r="AA77">
            <v>3.0640000000000001</v>
          </cell>
          <cell r="AB77">
            <v>219</v>
          </cell>
          <cell r="AC77">
            <v>300</v>
          </cell>
          <cell r="AD77">
            <v>0.746</v>
          </cell>
          <cell r="AE77">
            <v>1.002</v>
          </cell>
          <cell r="AF77">
            <v>5.9858864277815105</v>
          </cell>
          <cell r="AG77">
            <v>8.0298539262506097</v>
          </cell>
          <cell r="AH77">
            <v>63115.987999999998</v>
          </cell>
          <cell r="AI77">
            <v>60468.133000000002</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13227.834999999999</v>
          </cell>
          <cell r="T78">
            <v>71.784000000000006</v>
          </cell>
          <cell r="U78">
            <v>96.08</v>
          </cell>
          <cell r="V78">
            <v>66.760999999999996</v>
          </cell>
          <cell r="W78">
            <v>90.975999999999999</v>
          </cell>
          <cell r="X78">
            <v>34.03</v>
          </cell>
          <cell r="Y78">
            <v>25.895</v>
          </cell>
          <cell r="Z78">
            <v>25.312999999999999</v>
          </cell>
          <cell r="AA78">
            <v>21.341000000000001</v>
          </cell>
          <cell r="AB78">
            <v>6.6</v>
          </cell>
          <cell r="AC78">
            <v>4</v>
          </cell>
          <cell r="AD78">
            <v>8.7170000000000005</v>
          </cell>
          <cell r="AE78">
            <v>4.5540000000000003</v>
          </cell>
          <cell r="AF78">
            <v>29.868307915101592</v>
          </cell>
          <cell r="AG78">
            <v>18.195878633489514</v>
          </cell>
          <cell r="AH78">
            <v>358.702</v>
          </cell>
          <cell r="AI78">
            <v>308.40699999999998</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7547.5150000000003</v>
          </cell>
          <cell r="T79">
            <v>112.108</v>
          </cell>
          <cell r="U79">
            <v>131.27199999999999</v>
          </cell>
          <cell r="V79">
            <v>103.688</v>
          </cell>
          <cell r="W79">
            <v>125.331</v>
          </cell>
          <cell r="X79">
            <v>17.991999999999997</v>
          </cell>
          <cell r="Y79">
            <v>16.624000000000002</v>
          </cell>
          <cell r="Z79">
            <v>16.576999999999998</v>
          </cell>
          <cell r="AA79">
            <v>14.491000000000001</v>
          </cell>
          <cell r="AB79">
            <v>1.599</v>
          </cell>
          <cell r="AC79">
            <v>2.6280000000000001</v>
          </cell>
          <cell r="AD79">
            <v>1.415</v>
          </cell>
          <cell r="AE79">
            <v>2.133</v>
          </cell>
          <cell r="AF79">
            <v>6.6252330640149157</v>
          </cell>
          <cell r="AG79">
            <v>11.045265414197454</v>
          </cell>
          <cell r="AH79">
            <v>359.92700000000002</v>
          </cell>
          <cell r="AI79">
            <v>359.92700000000002</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16321.862999999999</v>
          </cell>
          <cell r="T80">
            <v>554.82799999999997</v>
          </cell>
          <cell r="U80">
            <v>689.18200000000002</v>
          </cell>
          <cell r="V80">
            <v>563.90800000000002</v>
          </cell>
          <cell r="W80">
            <v>694.65899999999999</v>
          </cell>
          <cell r="X80">
            <v>25.658000000000001</v>
          </cell>
          <cell r="Y80">
            <v>16.829999999999998</v>
          </cell>
          <cell r="Z80">
            <v>23.254000000000001</v>
          </cell>
          <cell r="AA80">
            <v>19.088999999999999</v>
          </cell>
          <cell r="AB80">
            <v>14.37</v>
          </cell>
          <cell r="AC80">
            <v>-15</v>
          </cell>
          <cell r="AD80">
            <v>2.4039999999999999</v>
          </cell>
          <cell r="AE80">
            <v>-2.2589999999999999</v>
          </cell>
          <cell r="AF80">
            <v>7.0097219037955902</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551.35400000000004</v>
          </cell>
          <cell r="U81">
            <v>752.173</v>
          </cell>
          <cell r="V81">
            <v>563.86199999999997</v>
          </cell>
          <cell r="W81">
            <v>764.90599999999995</v>
          </cell>
          <cell r="X81">
            <v>33.016999999999996</v>
          </cell>
          <cell r="Y81">
            <v>28.407</v>
          </cell>
          <cell r="Z81">
            <v>25.613</v>
          </cell>
          <cell r="AA81">
            <v>24.012</v>
          </cell>
          <cell r="AB81">
            <v>45</v>
          </cell>
          <cell r="AC81">
            <v>31.126999999999999</v>
          </cell>
          <cell r="AD81">
            <v>7.4039999999999999</v>
          </cell>
          <cell r="AE81">
            <v>4.3949999999999996</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506.80700000000002</v>
          </cell>
          <cell r="T82">
            <v>2390.98</v>
          </cell>
          <cell r="U82">
            <v>2114.194</v>
          </cell>
          <cell r="V82">
            <v>2641.585</v>
          </cell>
          <cell r="W82">
            <v>2360.21</v>
          </cell>
          <cell r="X82">
            <v>-12.817</v>
          </cell>
          <cell r="Y82">
            <v>-10.686999999999999</v>
          </cell>
          <cell r="Z82">
            <v>1.5380000000000003</v>
          </cell>
          <cell r="AA82">
            <v>0.10200000000000031</v>
          </cell>
          <cell r="AB82">
            <v>-349.99799999999999</v>
          </cell>
          <cell r="AC82">
            <v>-247.999</v>
          </cell>
          <cell r="AD82">
            <v>-14.355</v>
          </cell>
          <cell r="AE82">
            <v>-10.789</v>
          </cell>
          <cell r="AF82">
            <v>-122.11859527921702</v>
          </cell>
          <cell r="AG82">
            <v>-96.561914737042926</v>
          </cell>
          <cell r="AH82">
            <v>2984.5819999999999</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39730.955000000002</v>
          </cell>
          <cell r="U83">
            <v>40388.053999999996</v>
          </cell>
          <cell r="V83">
            <v>41930.01</v>
          </cell>
          <cell r="W83">
            <v>42301.156000000003</v>
          </cell>
          <cell r="X83">
            <v>1.6669999999999998</v>
          </cell>
          <cell r="Y83">
            <v>0.83599999999999985</v>
          </cell>
          <cell r="Z83">
            <v>-1.0990000000000002</v>
          </cell>
          <cell r="AA83">
            <v>-1.83</v>
          </cell>
          <cell r="AB83">
            <v>1134.1179999999999</v>
          </cell>
          <cell r="AC83">
            <v>1100</v>
          </cell>
          <cell r="AD83">
            <v>2.766</v>
          </cell>
          <cell r="AE83">
            <v>2.6659999999999999</v>
          </cell>
          <cell r="AF83">
            <v>29.138966332065891</v>
          </cell>
          <cell r="AG83">
            <v>31.322156638688387</v>
          </cell>
          <cell r="AH83">
            <v>78764.510999999999</v>
          </cell>
          <cell r="AI83">
            <v>65588.994000000006</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4037.7469999999998</v>
          </cell>
          <cell r="T84">
            <v>8944.0550000000003</v>
          </cell>
          <cell r="U84">
            <v>11191.44</v>
          </cell>
          <cell r="V84">
            <v>8781.15</v>
          </cell>
          <cell r="W84">
            <v>10921.365</v>
          </cell>
          <cell r="X84">
            <v>22.789000000000001</v>
          </cell>
          <cell r="Y84">
            <v>21.399000000000004</v>
          </cell>
          <cell r="Z84">
            <v>23.335000000000001</v>
          </cell>
          <cell r="AA84">
            <v>21.288000000000004</v>
          </cell>
          <cell r="AB84">
            <v>-51.314</v>
          </cell>
          <cell r="AC84">
            <v>11.69</v>
          </cell>
          <cell r="AD84">
            <v>-0.54600000000000004</v>
          </cell>
          <cell r="AE84">
            <v>0.111</v>
          </cell>
          <cell r="AF84">
            <v>-1.6043245541632274</v>
          </cell>
          <cell r="AG84">
            <v>0.34717148786592583</v>
          </cell>
          <cell r="AH84">
            <v>40572.701999999997</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7033.6310000000003</v>
          </cell>
          <cell r="S85">
            <v>9748.9310000000005</v>
          </cell>
          <cell r="T85">
            <v>13.728999999999999</v>
          </cell>
          <cell r="U85">
            <v>13.946</v>
          </cell>
          <cell r="V85">
            <v>13.577</v>
          </cell>
          <cell r="W85">
            <v>13.975</v>
          </cell>
          <cell r="X85">
            <v>2.6839999999999997</v>
          </cell>
          <cell r="Y85">
            <v>1.77</v>
          </cell>
          <cell r="Z85">
            <v>2.6479999999999997</v>
          </cell>
          <cell r="AA85">
            <v>1.77</v>
          </cell>
          <cell r="AB85">
            <v>5.0000000000000001E-3</v>
          </cell>
          <cell r="AC85">
            <v>0</v>
          </cell>
          <cell r="AD85">
            <v>3.5999999999999997E-2</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143.99600000000001</v>
          </cell>
          <cell r="S86">
            <v>149.46300000000002</v>
          </cell>
          <cell r="T86">
            <v>5264.308</v>
          </cell>
          <cell r="U86">
            <v>5494.1819999999998</v>
          </cell>
          <cell r="V86">
            <v>5393.1109999999999</v>
          </cell>
          <cell r="W86">
            <v>5625.7089999999998</v>
          </cell>
          <cell r="X86">
            <v>5.8730000000000002</v>
          </cell>
          <cell r="Y86">
            <v>2.624000000000001</v>
          </cell>
          <cell r="Z86">
            <v>0.32</v>
          </cell>
          <cell r="AA86">
            <v>-0.6169999999999991</v>
          </cell>
          <cell r="AB86">
            <v>300.30399999999997</v>
          </cell>
          <cell r="AC86">
            <v>179</v>
          </cell>
          <cell r="AD86">
            <v>5.5529999999999999</v>
          </cell>
          <cell r="AE86">
            <v>3.2410000000000001</v>
          </cell>
          <cell r="AF86">
            <v>57.475659774655533</v>
          </cell>
          <cell r="AG86">
            <v>34.917767681752835</v>
          </cell>
          <cell r="AH86">
            <v>10741.528</v>
          </cell>
          <cell r="AI86">
            <v>8738.0659999999989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16295.102000000001</v>
          </cell>
          <cell r="T87">
            <v>29.972000000000001</v>
          </cell>
          <cell r="U87">
            <v>30.224</v>
          </cell>
          <cell r="V87">
            <v>25.795000000000002</v>
          </cell>
          <cell r="W87">
            <v>26.695</v>
          </cell>
          <cell r="X87">
            <v>1.5209999999999981</v>
          </cell>
          <cell r="Y87">
            <v>2.5670000000000002</v>
          </cell>
          <cell r="Z87">
            <v>9.291999999999998</v>
          </cell>
          <cell r="AA87">
            <v>5.75</v>
          </cell>
          <cell r="AB87">
            <v>-2.1749999999999998</v>
          </cell>
          <cell r="AC87">
            <v>-0.9</v>
          </cell>
          <cell r="AD87">
            <v>-7.7709999999999999</v>
          </cell>
          <cell r="AE87">
            <v>-3.1829999999999998</v>
          </cell>
          <cell r="AF87">
            <v>-45.293627655143695</v>
          </cell>
          <cell r="AG87">
            <v>-23.09468822170901</v>
          </cell>
          <cell r="AH87">
            <v>59.21</v>
          </cell>
          <cell r="AI87">
            <v>61.526000000000003</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45600.243999999999</v>
          </cell>
          <cell r="T88">
            <v>48.911000000000001</v>
          </cell>
          <cell r="U88">
            <v>51.192999999999998</v>
          </cell>
          <cell r="V88">
            <v>50.524999999999999</v>
          </cell>
          <cell r="W88">
            <v>51.731000000000002</v>
          </cell>
          <cell r="X88">
            <v>4.2839999999999989</v>
          </cell>
          <cell r="Y88">
            <v>2.6109999999999989</v>
          </cell>
          <cell r="Z88">
            <v>16.222999999999999</v>
          </cell>
          <cell r="AA88">
            <v>14.345999999999998</v>
          </cell>
          <cell r="AB88">
            <v>-6</v>
          </cell>
          <cell r="AC88">
            <v>-6</v>
          </cell>
          <cell r="AD88">
            <v>-11.939</v>
          </cell>
          <cell r="AE88">
            <v>-11.734999999999999</v>
          </cell>
          <cell r="AF88">
            <v>-49.86702127659575</v>
          </cell>
          <cell r="AG88">
            <v>-54.510765876260557</v>
          </cell>
          <cell r="AH88">
            <v>157.24799999999999</v>
          </cell>
          <cell r="AI88">
            <v>157.24799999999999</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607.11699999999996</v>
          </cell>
          <cell r="S89">
            <v>797.90200000000004</v>
          </cell>
          <cell r="T89">
            <v>199.107</v>
          </cell>
          <cell r="U89">
            <v>216.375</v>
          </cell>
          <cell r="V89">
            <v>210.37799999999999</v>
          </cell>
          <cell r="W89">
            <v>232.10900000000001</v>
          </cell>
          <cell r="X89">
            <v>9.6190000000000033</v>
          </cell>
          <cell r="Y89">
            <v>8.5730000000000022</v>
          </cell>
          <cell r="Z89">
            <v>12.002000000000002</v>
          </cell>
          <cell r="AA89">
            <v>10.167000000000002</v>
          </cell>
          <cell r="AB89">
            <v>-5</v>
          </cell>
          <cell r="AC89">
            <v>-3.5</v>
          </cell>
          <cell r="AD89">
            <v>-2.383</v>
          </cell>
          <cell r="AE89">
            <v>-1.5940000000000001</v>
          </cell>
          <cell r="AF89">
            <v>-13.212134023887536</v>
          </cell>
          <cell r="AG89">
            <v>-9.7861037326995657</v>
          </cell>
          <cell r="AH89">
            <v>474.13800000000003</v>
          </cell>
          <cell r="AI89">
            <v>528.43399999999997</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2915.5940000000001</v>
          </cell>
          <cell r="S90">
            <v>3998.904</v>
          </cell>
          <cell r="T90">
            <v>75.846000000000004</v>
          </cell>
          <cell r="U90">
            <v>86.387</v>
          </cell>
          <cell r="V90">
            <v>69.727000000000004</v>
          </cell>
          <cell r="W90">
            <v>83.248000000000005</v>
          </cell>
          <cell r="X90">
            <v>13.039</v>
          </cell>
          <cell r="Y90">
            <v>17.54</v>
          </cell>
          <cell r="Z90">
            <v>20.936</v>
          </cell>
          <cell r="AA90">
            <v>17.54</v>
          </cell>
          <cell r="AB90">
            <v>-5.9420000000000002</v>
          </cell>
          <cell r="AC90">
            <v>0</v>
          </cell>
          <cell r="AD90">
            <v>-7.8970000000000002</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19.954999999999998</v>
          </cell>
          <cell r="S91">
            <v>17.954000000000001</v>
          </cell>
          <cell r="T91">
            <v>4953.8149999999996</v>
          </cell>
          <cell r="U91">
            <v>6138.75</v>
          </cell>
          <cell r="V91">
            <v>5016.5519999999997</v>
          </cell>
          <cell r="W91">
            <v>6460.3090000000002</v>
          </cell>
          <cell r="X91">
            <v>22.634</v>
          </cell>
          <cell r="Y91">
            <v>24.114000000000001</v>
          </cell>
          <cell r="Z91">
            <v>30.015000000000001</v>
          </cell>
          <cell r="AA91">
            <v>29.163</v>
          </cell>
          <cell r="AB91">
            <v>-390</v>
          </cell>
          <cell r="AC91">
            <v>-300</v>
          </cell>
          <cell r="AD91">
            <v>-7.3810000000000002</v>
          </cell>
          <cell r="AE91">
            <v>-5.0490000000000004</v>
          </cell>
          <cell r="AF91">
            <v>-19.754217018815133</v>
          </cell>
          <cell r="AG91">
            <v>-14.101243165597477</v>
          </cell>
          <cell r="AH91">
            <v>25612.004000000001</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3474.8969999999999</v>
          </cell>
          <cell r="S92">
            <v>4327.2280000000001</v>
          </cell>
          <cell r="T92">
            <v>3846.3220000000001</v>
          </cell>
          <cell r="U92">
            <v>4818.4949999999999</v>
          </cell>
          <cell r="V92">
            <v>3678.4929999999999</v>
          </cell>
          <cell r="W92">
            <v>4583.6030000000001</v>
          </cell>
          <cell r="X92">
            <v>22.786999999999995</v>
          </cell>
          <cell r="Y92">
            <v>21.712</v>
          </cell>
          <cell r="Z92">
            <v>28.476999999999997</v>
          </cell>
          <cell r="AA92">
            <v>28.422000000000001</v>
          </cell>
          <cell r="AB92">
            <v>-227</v>
          </cell>
          <cell r="AC92">
            <v>-299.21899999999999</v>
          </cell>
          <cell r="AD92">
            <v>-5.69</v>
          </cell>
          <cell r="AE92">
            <v>-6.71</v>
          </cell>
          <cell r="AF92">
            <v>-13.019257604078069</v>
          </cell>
          <cell r="AG92">
            <v>-15.901035095905</v>
          </cell>
          <cell r="AH92">
            <v>22986.849000000002</v>
          </cell>
          <cell r="AI92">
            <v>23717.040000000001</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18153.866999999998</v>
          </cell>
          <cell r="T93">
            <v>586.07399999999996</v>
          </cell>
          <cell r="U93">
            <v>783.60900000000004</v>
          </cell>
          <cell r="V93">
            <v>603.25699999999995</v>
          </cell>
          <cell r="W93">
            <v>802.73500000000001</v>
          </cell>
          <cell r="X93">
            <v>27.603000000000002</v>
          </cell>
          <cell r="Y93">
            <v>29.905000000000001</v>
          </cell>
          <cell r="Z93">
            <v>29.279</v>
          </cell>
          <cell r="AA93">
            <v>29.745000000000001</v>
          </cell>
          <cell r="AB93">
            <v>-10.702999999999999</v>
          </cell>
          <cell r="AC93">
            <v>1.181</v>
          </cell>
          <cell r="AD93">
            <v>-1.6759999999999999</v>
          </cell>
          <cell r="AE93">
            <v>0.16</v>
          </cell>
          <cell r="AF93">
            <v>-3.3473653923138511</v>
          </cell>
          <cell r="AG93">
            <v>0.32165112428098308</v>
          </cell>
          <cell r="AH93">
            <v>5311.9610000000002</v>
          </cell>
          <cell r="AI93">
            <v>5420.4189999999999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4669.0020000000004</v>
          </cell>
          <cell r="S94">
            <v>4551.3379999999997</v>
          </cell>
          <cell r="T94">
            <v>355.49</v>
          </cell>
          <cell r="U94">
            <v>364.39800000000002</v>
          </cell>
          <cell r="V94">
            <v>376.83100000000002</v>
          </cell>
          <cell r="W94">
            <v>386.82</v>
          </cell>
          <cell r="X94">
            <v>3.0790000000000024</v>
          </cell>
          <cell r="Y94">
            <v>2.0170000000000012</v>
          </cell>
          <cell r="Z94">
            <v>13.919000000000002</v>
          </cell>
          <cell r="AA94">
            <v>12.72</v>
          </cell>
          <cell r="AB94">
            <v>-40</v>
          </cell>
          <cell r="AC94">
            <v>-40</v>
          </cell>
          <cell r="AD94">
            <v>-10.84</v>
          </cell>
          <cell r="AE94">
            <v>-10.702999999999999</v>
          </cell>
          <cell r="AF94">
            <v>-45.50573941138326</v>
          </cell>
          <cell r="AG94">
            <v>-48.965002264631352</v>
          </cell>
          <cell r="AH94">
            <v>488.42200000000003</v>
          </cell>
          <cell r="AI94">
            <v>961.88499999999999</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3624.7260000000001</v>
          </cell>
          <cell r="U95">
            <v>4201.9930000000004</v>
          </cell>
          <cell r="V95">
            <v>3766.5390000000002</v>
          </cell>
          <cell r="W95">
            <v>4325.7839999999997</v>
          </cell>
          <cell r="X95">
            <v>14.285999999999996</v>
          </cell>
          <cell r="Y95">
            <v>14.307</v>
          </cell>
          <cell r="Z95">
            <v>17.025999999999996</v>
          </cell>
          <cell r="AA95">
            <v>16.858000000000001</v>
          </cell>
          <cell r="AB95">
            <v>-105</v>
          </cell>
          <cell r="AC95">
            <v>-105</v>
          </cell>
          <cell r="AD95">
            <v>-2.74</v>
          </cell>
          <cell r="AE95">
            <v>-2.5510000000000002</v>
          </cell>
          <cell r="AF95">
            <v>-8.6625586888351158</v>
          </cell>
          <cell r="AG95">
            <v>-8.3770535748477766</v>
          </cell>
          <cell r="AH95">
            <v>12996.031999999999</v>
          </cell>
          <cell r="AI95">
            <v>14266.468000000001</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10219.602999999999</v>
          </cell>
          <cell r="T96">
            <v>0.378</v>
          </cell>
          <cell r="U96">
            <v>0.375</v>
          </cell>
          <cell r="V96">
            <v>0.40300000000000002</v>
          </cell>
          <cell r="W96">
            <v>0.40799999999999997</v>
          </cell>
          <cell r="X96">
            <v>1.53</v>
          </cell>
          <cell r="Y96">
            <v>-1.0189999999999984</v>
          </cell>
          <cell r="Z96">
            <v>-9.4390000000000001</v>
          </cell>
          <cell r="AA96">
            <v>-12.483999999999998</v>
          </cell>
          <cell r="AB96">
            <v>4.2999999999999997E-2</v>
          </cell>
          <cell r="AC96">
            <v>4.4999999999999998E-2</v>
          </cell>
          <cell r="AD96">
            <v>10.968999999999999</v>
          </cell>
          <cell r="AE96">
            <v>11.465</v>
          </cell>
          <cell r="AF96">
            <v>226.31578947368419</v>
          </cell>
          <cell r="AG96">
            <v>236.84210526315786</v>
          </cell>
          <cell r="AH96">
            <v>0.76600000000000001</v>
          </cell>
          <cell r="AI96">
            <v>0.32500000000000001</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44998.561000000002</v>
          </cell>
          <cell r="S97">
            <v>57548.744000000006</v>
          </cell>
          <cell r="T97">
            <v>2833.0349999999999</v>
          </cell>
          <cell r="U97">
            <v>3631.3139999999999</v>
          </cell>
          <cell r="V97">
            <v>2791.9189999999999</v>
          </cell>
          <cell r="W97">
            <v>3573.4090000000001</v>
          </cell>
          <cell r="X97">
            <v>26.536999999999999</v>
          </cell>
          <cell r="Y97">
            <v>22.904000000000003</v>
          </cell>
          <cell r="Z97">
            <v>27.201000000000001</v>
          </cell>
          <cell r="AA97">
            <v>23.784000000000002</v>
          </cell>
          <cell r="AB97">
            <v>-20</v>
          </cell>
          <cell r="AC97">
            <v>-30</v>
          </cell>
          <cell r="AD97">
            <v>-0.66400000000000003</v>
          </cell>
          <cell r="AE97">
            <v>-0.88</v>
          </cell>
          <cell r="AF97">
            <v>-1.9850052701889924</v>
          </cell>
          <cell r="AG97">
            <v>-2.9405307069819959</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5227.8609999999999</v>
          </cell>
          <cell r="S98">
            <v>5430.59</v>
          </cell>
          <cell r="T98">
            <v>4941.6450000000004</v>
          </cell>
          <cell r="U98">
            <v>4807.78</v>
          </cell>
          <cell r="V98">
            <v>5387.3230000000003</v>
          </cell>
          <cell r="W98">
            <v>5289.951</v>
          </cell>
          <cell r="X98">
            <v>-2.0090000000000003</v>
          </cell>
          <cell r="Y98">
            <v>-2.52</v>
          </cell>
          <cell r="Z98">
            <v>-3.9550000000000001</v>
          </cell>
          <cell r="AA98">
            <v>-3.5039999999999996</v>
          </cell>
          <cell r="AB98">
            <v>100</v>
          </cell>
          <cell r="AC98">
            <v>50</v>
          </cell>
          <cell r="AD98">
            <v>1.946</v>
          </cell>
          <cell r="AE98">
            <v>0.98399999999999999</v>
          </cell>
          <cell r="AF98">
            <v>19.726239251665387</v>
          </cell>
          <cell r="AG98">
            <v>10.398231468791789</v>
          </cell>
          <cell r="AH98">
            <v>8262.3060000000005</v>
          </cell>
          <cell r="AI98">
            <v>7869.7569999999996</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608.73099999999999</v>
          </cell>
          <cell r="S99">
            <v>793.07799999999997</v>
          </cell>
          <cell r="T99">
            <v>134.10599999999999</v>
          </cell>
          <cell r="U99">
            <v>147.292</v>
          </cell>
          <cell r="V99">
            <v>133.37200000000001</v>
          </cell>
          <cell r="W99">
            <v>147.26900000000001</v>
          </cell>
          <cell r="X99">
            <v>10.057</v>
          </cell>
          <cell r="Y99">
            <v>9.23</v>
          </cell>
          <cell r="Z99">
            <v>8.75</v>
          </cell>
          <cell r="AA99">
            <v>8.0050000000000008</v>
          </cell>
          <cell r="AB99">
            <v>1.7929999999999999</v>
          </cell>
          <cell r="AC99">
            <v>1.7629999999999999</v>
          </cell>
          <cell r="AD99">
            <v>1.3069999999999999</v>
          </cell>
          <cell r="AE99">
            <v>1.2250000000000001</v>
          </cell>
          <cell r="AF99">
            <v>8.4368530020703929</v>
          </cell>
          <cell r="AG99">
            <v>8.5325718710676615</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75.080999999999989</v>
          </cell>
          <cell r="S100">
            <v>78.94</v>
          </cell>
          <cell r="T100">
            <v>482255.4</v>
          </cell>
          <cell r="U100">
            <v>565777.87300000002</v>
          </cell>
          <cell r="V100">
            <v>453316.64500000002</v>
          </cell>
          <cell r="W100">
            <v>537592.929</v>
          </cell>
          <cell r="X100">
            <v>17.480999999999998</v>
          </cell>
          <cell r="Y100">
            <v>15.493</v>
          </cell>
          <cell r="Z100">
            <v>17.766999999999999</v>
          </cell>
          <cell r="AA100">
            <v>15.757</v>
          </cell>
          <cell r="AB100">
            <v>-1400</v>
          </cell>
          <cell r="AC100">
            <v>-1400</v>
          </cell>
          <cell r="AD100">
            <v>-0.28599999999999998</v>
          </cell>
          <cell r="AE100">
            <v>-0.26400000000000001</v>
          </cell>
          <cell r="AF100">
            <v>-1.0530989331686569</v>
          </cell>
          <cell r="AG100">
            <v>-1.0727176524003263</v>
          </cell>
          <cell r="AH100">
            <v>1592704.0049999999</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7672.3449999999993</v>
          </cell>
          <cell r="S101">
            <v>8894.9069999999992</v>
          </cell>
          <cell r="T101">
            <v>97985.513000000006</v>
          </cell>
          <cell r="U101">
            <v>111230.73299999999</v>
          </cell>
          <cell r="V101">
            <v>97663.873000000007</v>
          </cell>
          <cell r="W101">
            <v>111550.754</v>
          </cell>
          <cell r="X101">
            <v>13.363999999999999</v>
          </cell>
          <cell r="Y101">
            <v>12.601000000000001</v>
          </cell>
          <cell r="Z101">
            <v>14.252999999999998</v>
          </cell>
          <cell r="AA101">
            <v>13.527000000000001</v>
          </cell>
          <cell r="AB101">
            <v>-900</v>
          </cell>
          <cell r="AC101">
            <v>-1000</v>
          </cell>
          <cell r="AD101">
            <v>-0.88900000000000001</v>
          </cell>
          <cell r="AE101">
            <v>-0.92600000000000005</v>
          </cell>
          <cell r="AF101">
            <v>-4.0617807686324374</v>
          </cell>
          <cell r="AG101">
            <v>-4.4136243995043314</v>
          </cell>
          <cell r="AH101">
            <v>284639.58600000001</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31753.183000000001</v>
          </cell>
          <cell r="U102">
            <v>35249.557000000001</v>
          </cell>
          <cell r="V102">
            <v>30570.755000000001</v>
          </cell>
          <cell r="W102">
            <v>34265.648999999998</v>
          </cell>
          <cell r="X102">
            <v>12.561</v>
          </cell>
          <cell r="Y102">
            <v>9.2740000000000009</v>
          </cell>
          <cell r="Z102">
            <v>13.978</v>
          </cell>
          <cell r="AA102">
            <v>13.333000000000002</v>
          </cell>
          <cell r="AB102">
            <v>-456</v>
          </cell>
          <cell r="AC102">
            <v>-1378.713</v>
          </cell>
          <cell r="AD102">
            <v>-1.417</v>
          </cell>
          <cell r="AE102">
            <v>-4.0590000000000002</v>
          </cell>
          <cell r="AF102">
            <v>-7.2687427960143696</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61224.735000000001</v>
          </cell>
          <cell r="S103">
            <v>74032.883999999991</v>
          </cell>
          <cell r="T103">
            <v>10956.321</v>
          </cell>
          <cell r="U103">
            <v>14586.626</v>
          </cell>
          <cell r="V103">
            <v>10675.550999999999</v>
          </cell>
          <cell r="W103">
            <v>14220.564</v>
          </cell>
          <cell r="X103">
            <v>29.483000000000001</v>
          </cell>
          <cell r="Y103">
            <v>27.71</v>
          </cell>
          <cell r="Z103">
            <v>28.295000000000002</v>
          </cell>
          <cell r="AA103">
            <v>25.927999999999997</v>
          </cell>
          <cell r="AB103">
            <v>138.74700000000001</v>
          </cell>
          <cell r="AC103">
            <v>240</v>
          </cell>
          <cell r="AD103">
            <v>1.1879999999999999</v>
          </cell>
          <cell r="AE103">
            <v>1.782</v>
          </cell>
          <cell r="AF103">
            <v>3.1006565265370547</v>
          </cell>
          <cell r="AG103">
            <v>4.996832216576033</v>
          </cell>
          <cell r="AH103">
            <v>63692.614000000001</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5668.6059999999998</v>
          </cell>
          <cell r="S104">
            <v>6880.951</v>
          </cell>
          <cell r="T104">
            <v>1792.2349999999999</v>
          </cell>
          <cell r="U104">
            <v>2063.3130000000001</v>
          </cell>
          <cell r="V104">
            <v>1816.615</v>
          </cell>
          <cell r="W104">
            <v>2084.5880000000002</v>
          </cell>
          <cell r="X104">
            <v>10.391999999999999</v>
          </cell>
          <cell r="Y104">
            <v>17.437000000000001</v>
          </cell>
          <cell r="Z104">
            <v>5.6059999999999999</v>
          </cell>
          <cell r="AA104">
            <v>7.6749999999999998</v>
          </cell>
          <cell r="AB104">
            <v>88.659000000000006</v>
          </cell>
          <cell r="AC104">
            <v>194</v>
          </cell>
          <cell r="AD104">
            <v>4.7859999999999996</v>
          </cell>
          <cell r="AE104">
            <v>9.7620000000000005</v>
          </cell>
          <cell r="AF104">
            <v>33.720518935201568</v>
          </cell>
          <cell r="AG104">
            <v>63.874200749369493</v>
          </cell>
          <cell r="AH104">
            <v>5762.0820000000003</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503.51900000000001</v>
          </cell>
          <cell r="T105">
            <v>34.912999999999997</v>
          </cell>
          <cell r="U105">
            <v>37.610999999999997</v>
          </cell>
          <cell r="V105">
            <v>37.154000000000003</v>
          </cell>
          <cell r="W105">
            <v>38.927</v>
          </cell>
          <cell r="X105">
            <v>12.535</v>
          </cell>
          <cell r="Y105">
            <v>-0.50099999999999945</v>
          </cell>
          <cell r="Z105">
            <v>-0.65899999999999892</v>
          </cell>
          <cell r="AA105">
            <v>-0.50099999999999945</v>
          </cell>
          <cell r="AB105">
            <v>4.9080000000000004</v>
          </cell>
          <cell r="AC105">
            <v>0</v>
          </cell>
          <cell r="AD105">
            <v>13.194000000000001</v>
          </cell>
          <cell r="AE105">
            <v>0</v>
          </cell>
          <cell r="AF105">
            <v>116.02836879432623</v>
          </cell>
          <cell r="AG105">
            <v>0</v>
          </cell>
          <cell r="AH105">
            <v>68.640999999999991</v>
          </cell>
          <cell r="AI105">
            <v>68.640999999999991</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3097.2570000000001</v>
          </cell>
          <cell r="S106">
            <v>4401.357</v>
          </cell>
          <cell r="T106">
            <v>2650.6529999999998</v>
          </cell>
          <cell r="U106">
            <v>3326.7629999999999</v>
          </cell>
          <cell r="V106">
            <v>2723.2460000000001</v>
          </cell>
          <cell r="W106">
            <v>3397.8009999999999</v>
          </cell>
          <cell r="X106">
            <v>24.795999999999999</v>
          </cell>
          <cell r="Y106">
            <v>19.998000000000001</v>
          </cell>
          <cell r="Z106">
            <v>15.173000000000002</v>
          </cell>
          <cell r="AA106">
            <v>15.056000000000001</v>
          </cell>
          <cell r="AB106">
            <v>275.64</v>
          </cell>
          <cell r="AC106">
            <v>158.25</v>
          </cell>
          <cell r="AD106">
            <v>9.6229999999999993</v>
          </cell>
          <cell r="AE106">
            <v>4.9420000000000002</v>
          </cell>
          <cell r="AF106">
            <v>44.785140510047569</v>
          </cell>
          <cell r="AG106">
            <v>23.84328071489162</v>
          </cell>
          <cell r="AH106">
            <v>10403.297999999999</v>
          </cell>
          <cell r="AI106">
            <v>9895.4670000000006</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28194.563999999998</v>
          </cell>
          <cell r="V107">
            <v>29496.85</v>
          </cell>
          <cell r="W107">
            <v>29898.18</v>
          </cell>
          <cell r="X107">
            <v>1.44</v>
          </cell>
          <cell r="Y107">
            <v>1.3049999999999999</v>
          </cell>
          <cell r="Z107">
            <v>-0.64700000000000024</v>
          </cell>
          <cell r="AA107">
            <v>-0.76700000000000124</v>
          </cell>
          <cell r="AB107">
            <v>600</v>
          </cell>
          <cell r="AC107">
            <v>600</v>
          </cell>
          <cell r="AD107">
            <v>2.0870000000000002</v>
          </cell>
          <cell r="AE107">
            <v>2.0720000000000001</v>
          </cell>
          <cell r="AF107">
            <v>22.637861748314517</v>
          </cell>
          <cell r="AG107">
            <v>22.527224150385742</v>
          </cell>
          <cell r="AH107">
            <v>50911.896999999997</v>
          </cell>
          <cell r="AI107">
            <v>46187.983999999997</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1309.5830000000001</v>
          </cell>
          <cell r="V108">
            <v>1259.721</v>
          </cell>
          <cell r="W108">
            <v>1341.13</v>
          </cell>
          <cell r="X108">
            <v>7.9190000000000005</v>
          </cell>
          <cell r="Y108">
            <v>5.0560000000000018</v>
          </cell>
          <cell r="Z108">
            <v>15.81</v>
          </cell>
          <cell r="AA108">
            <v>12.696000000000002</v>
          </cell>
          <cell r="AB108">
            <v>-100</v>
          </cell>
          <cell r="AC108">
            <v>-100</v>
          </cell>
          <cell r="AD108">
            <v>-7.891</v>
          </cell>
          <cell r="AE108">
            <v>-7.64</v>
          </cell>
          <cell r="AF108">
            <v>-34.510843306967047</v>
          </cell>
          <cell r="AG108">
            <v>-37.644082726636199</v>
          </cell>
          <cell r="AH108">
            <v>2585.7950000000001</v>
          </cell>
          <cell r="AI108">
            <v>3753.0309999999999</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44.048999999999999</v>
          </cell>
          <cell r="S109">
            <v>47.016999999999996</v>
          </cell>
          <cell r="T109">
            <v>61526.222000000002</v>
          </cell>
          <cell r="U109">
            <v>62578.309000000001</v>
          </cell>
          <cell r="V109">
            <v>63945.779000000002</v>
          </cell>
          <cell r="W109">
            <v>65506.343000000001</v>
          </cell>
          <cell r="X109">
            <v>2.4750000000000001</v>
          </cell>
          <cell r="Y109">
            <v>1.6470000000000002</v>
          </cell>
          <cell r="Z109">
            <v>2.0309999999999997</v>
          </cell>
          <cell r="AA109">
            <v>1.2240000000000002</v>
          </cell>
          <cell r="AB109">
            <v>280.12700000000001</v>
          </cell>
          <cell r="AC109">
            <v>270</v>
          </cell>
          <cell r="AD109">
            <v>0.44400000000000001</v>
          </cell>
          <cell r="AE109">
            <v>0.42299999999999999</v>
          </cell>
          <cell r="AF109">
            <v>4.6192952831993246</v>
          </cell>
          <cell r="AG109">
            <v>4.5941072237401679</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2242.0030000000002</v>
          </cell>
          <cell r="U110">
            <v>2963.8420000000001</v>
          </cell>
          <cell r="V110">
            <v>2046.05</v>
          </cell>
          <cell r="W110">
            <v>2738.9340000000002</v>
          </cell>
          <cell r="X110">
            <v>29.537999999999997</v>
          </cell>
          <cell r="Y110">
            <v>27.39</v>
          </cell>
          <cell r="Z110">
            <v>28.025999999999996</v>
          </cell>
          <cell r="AA110">
            <v>23.643000000000001</v>
          </cell>
          <cell r="AB110">
            <v>35</v>
          </cell>
          <cell r="AC110">
            <v>100</v>
          </cell>
          <cell r="AD110">
            <v>1.512</v>
          </cell>
          <cell r="AE110">
            <v>3.7469999999999999</v>
          </cell>
          <cell r="AF110">
            <v>4.6331964554723344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767.93599999999992</v>
          </cell>
          <cell r="S111">
            <v>847.70600000000002</v>
          </cell>
          <cell r="T111">
            <v>7693.1930000000002</v>
          </cell>
          <cell r="U111">
            <v>7102.0069999999996</v>
          </cell>
          <cell r="V111">
            <v>8172.9409999999998</v>
          </cell>
          <cell r="W111">
            <v>7723.098</v>
          </cell>
          <cell r="X111">
            <v>-10.781000000000001</v>
          </cell>
          <cell r="Y111">
            <v>-2.7889999999999997</v>
          </cell>
          <cell r="Z111">
            <v>6.3119999999999994</v>
          </cell>
          <cell r="AA111">
            <v>5.2490000000000006</v>
          </cell>
          <cell r="AB111">
            <v>-1320.442</v>
          </cell>
          <cell r="AC111">
            <v>-600</v>
          </cell>
          <cell r="AD111">
            <v>-17.093</v>
          </cell>
          <cell r="AE111">
            <v>-8.0380000000000003</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5107.8019999999997</v>
          </cell>
          <cell r="S112">
            <v>5249.06</v>
          </cell>
          <cell r="T112">
            <v>13544.936</v>
          </cell>
          <cell r="U112">
            <v>17152.669999999998</v>
          </cell>
          <cell r="V112">
            <v>13680.955</v>
          </cell>
          <cell r="W112">
            <v>17103.052</v>
          </cell>
          <cell r="X112">
            <v>23.92</v>
          </cell>
          <cell r="Y112">
            <v>21.965</v>
          </cell>
          <cell r="Z112">
            <v>24.068000000000005</v>
          </cell>
          <cell r="AA112">
            <v>23.268000000000001</v>
          </cell>
          <cell r="AB112">
            <v>-21.385999999999999</v>
          </cell>
          <cell r="AC112">
            <v>-211.51900000000001</v>
          </cell>
          <cell r="AD112">
            <v>-0.14799999999999999</v>
          </cell>
          <cell r="AE112">
            <v>-1.3029999999999999</v>
          </cell>
          <cell r="AF112">
            <v>-0.39440609479688626</v>
          </cell>
          <cell r="AG112">
            <v>-3.3603039030514696</v>
          </cell>
          <cell r="AH112">
            <v>83073.324999999997</v>
          </cell>
          <cell r="AI112">
            <v>83260.717999999993</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58202.656000000003</v>
          </cell>
          <cell r="S113">
            <v>60495.536999999997</v>
          </cell>
          <cell r="T113">
            <v>39.466999999999999</v>
          </cell>
          <cell r="U113">
            <v>48.805</v>
          </cell>
          <cell r="V113">
            <v>40.904000000000003</v>
          </cell>
          <cell r="W113">
            <v>50.545000000000002</v>
          </cell>
          <cell r="X113">
            <v>21.803000000000001</v>
          </cell>
          <cell r="Y113">
            <v>20.555</v>
          </cell>
          <cell r="Z113">
            <v>24.156000000000002</v>
          </cell>
          <cell r="AA113">
            <v>22.672000000000001</v>
          </cell>
          <cell r="AB113">
            <v>-1</v>
          </cell>
          <cell r="AC113">
            <v>-1</v>
          </cell>
          <cell r="AD113">
            <v>-2.3530000000000002</v>
          </cell>
          <cell r="AE113">
            <v>-2.117</v>
          </cell>
          <cell r="AF113">
            <v>-7.3730000737300001</v>
          </cell>
          <cell r="AG113">
            <v>-7.1169311792754959</v>
          </cell>
          <cell r="AH113">
            <v>177.43600000000001</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138.54499999999999</v>
          </cell>
          <cell r="S114">
            <v>187.05599999999998</v>
          </cell>
          <cell r="T114">
            <v>1019.131</v>
          </cell>
          <cell r="U114">
            <v>1612.193</v>
          </cell>
          <cell r="V114">
            <v>676.53</v>
          </cell>
          <cell r="W114">
            <v>1074.68</v>
          </cell>
          <cell r="X114">
            <v>54.418999999999997</v>
          </cell>
          <cell r="Y114">
            <v>37.195</v>
          </cell>
          <cell r="Z114">
            <v>19.058999999999997</v>
          </cell>
          <cell r="AA114">
            <v>17.669</v>
          </cell>
          <cell r="AB114">
            <v>347</v>
          </cell>
          <cell r="AC114">
            <v>240</v>
          </cell>
          <cell r="AD114">
            <v>35.36</v>
          </cell>
          <cell r="AE114">
            <v>19.526</v>
          </cell>
          <cell r="AF114">
            <v>169.20968835183911</v>
          </cell>
          <cell r="AG114">
            <v>100.2979685482287</v>
          </cell>
          <cell r="AH114">
            <v>5279.2250000000004</v>
          </cell>
          <cell r="AI114">
            <v>3674.1680000000001</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215.79599999999999</v>
          </cell>
          <cell r="S115">
            <v>256.60300000000001</v>
          </cell>
          <cell r="T115">
            <v>2256.607</v>
          </cell>
          <cell r="U115">
            <v>2592.2950000000001</v>
          </cell>
          <cell r="V115">
            <v>2331.2779999999998</v>
          </cell>
          <cell r="W115">
            <v>2671.4989999999998</v>
          </cell>
          <cell r="X115">
            <v>15.267999999999999</v>
          </cell>
          <cell r="Y115">
            <v>12.206999999999999</v>
          </cell>
          <cell r="Z115">
            <v>16.399999999999999</v>
          </cell>
          <cell r="AA115">
            <v>15.143999999999998</v>
          </cell>
          <cell r="AB115">
            <v>-27</v>
          </cell>
          <cell r="AC115">
            <v>-75</v>
          </cell>
          <cell r="AD115">
            <v>-1.1319999999999999</v>
          </cell>
          <cell r="AE115">
            <v>-2.9369999999999998</v>
          </cell>
          <cell r="AF115">
            <v>-4.6862145453156945</v>
          </cell>
          <cell r="AG115">
            <v>-12.987215385174833</v>
          </cell>
          <cell r="AH115">
            <v>6663.7829999999994</v>
          </cell>
          <cell r="AI115">
            <v>7536.3090000000002</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1383.8409999999999</v>
          </cell>
          <cell r="T116">
            <v>2334.4899999999998</v>
          </cell>
          <cell r="U116">
            <v>2963.9569999999999</v>
          </cell>
          <cell r="V116">
            <v>2351.482</v>
          </cell>
          <cell r="W116">
            <v>2960.1880000000001</v>
          </cell>
          <cell r="X116">
            <v>23.786999999999999</v>
          </cell>
          <cell r="Y116">
            <v>23.050999999999998</v>
          </cell>
          <cell r="Z116">
            <v>24.055</v>
          </cell>
          <cell r="AA116">
            <v>23.29</v>
          </cell>
          <cell r="AB116">
            <v>-6.6669999999999998</v>
          </cell>
          <cell r="AC116">
            <v>-6.7</v>
          </cell>
          <cell r="AD116">
            <v>-0.26800000000000002</v>
          </cell>
          <cell r="AE116">
            <v>-0.23899999999999999</v>
          </cell>
          <cell r="AF116">
            <v>-0.70144096827681413</v>
          </cell>
          <cell r="AG116">
            <v>-0.66679737222122148</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1115.2159999999999</v>
          </cell>
          <cell r="S117">
            <v>1517.079</v>
          </cell>
          <cell r="T117">
            <v>1150.769</v>
          </cell>
          <cell r="U117">
            <v>1055.212</v>
          </cell>
          <cell r="V117">
            <v>1346.962</v>
          </cell>
          <cell r="W117">
            <v>1251.7760000000001</v>
          </cell>
          <cell r="X117">
            <v>-10.231</v>
          </cell>
          <cell r="Y117">
            <v>-5.6539999999999999</v>
          </cell>
          <cell r="Z117">
            <v>-5.6379999999999999</v>
          </cell>
          <cell r="AA117">
            <v>-4.6280000000000001</v>
          </cell>
          <cell r="AB117">
            <v>-55.93</v>
          </cell>
          <cell r="AC117">
            <v>-12</v>
          </cell>
          <cell r="AD117">
            <v>-4.593</v>
          </cell>
          <cell r="AE117">
            <v>-1.026</v>
          </cell>
          <cell r="AF117">
            <v>-57.697267297316813</v>
          </cell>
          <cell r="AG117">
            <v>-11.664981724861963</v>
          </cell>
          <cell r="AH117">
            <v>1677.6610000000001</v>
          </cell>
          <cell r="AI117">
            <v>1797.1489999999999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81660.964999999997</v>
          </cell>
          <cell r="S118">
            <v>82689.210000000006</v>
          </cell>
          <cell r="T118">
            <v>1556.643</v>
          </cell>
          <cell r="U118">
            <v>1753.0170000000001</v>
          </cell>
          <cell r="V118">
            <v>1620.136</v>
          </cell>
          <cell r="W118">
            <v>1823.8009999999999</v>
          </cell>
          <cell r="X118">
            <v>13.451000000000001</v>
          </cell>
          <cell r="Y118">
            <v>10.263</v>
          </cell>
          <cell r="Z118">
            <v>15.276</v>
          </cell>
          <cell r="AA118">
            <v>12.27</v>
          </cell>
          <cell r="AB118">
            <v>-30</v>
          </cell>
          <cell r="AC118">
            <v>-35</v>
          </cell>
          <cell r="AD118">
            <v>-1.825</v>
          </cell>
          <cell r="AE118">
            <v>-2.0070000000000001</v>
          </cell>
          <cell r="AF118">
            <v>-8.1980204513283521</v>
          </cell>
          <cell r="AG118">
            <v>-10.570026425066063</v>
          </cell>
          <cell r="AH118">
            <v>4701.8209999999999</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17725.205000000002</v>
          </cell>
          <cell r="S119">
            <v>22112.805</v>
          </cell>
          <cell r="T119">
            <v>788.18399999999997</v>
          </cell>
          <cell r="U119">
            <v>835.14599999999996</v>
          </cell>
          <cell r="V119">
            <v>904.08500000000004</v>
          </cell>
          <cell r="W119">
            <v>959.62300000000005</v>
          </cell>
          <cell r="X119">
            <v>10.947000000000001</v>
          </cell>
          <cell r="Y119">
            <v>0.8110000000000035</v>
          </cell>
          <cell r="Z119">
            <v>15.085000000000001</v>
          </cell>
          <cell r="AA119">
            <v>4.8310000000000031</v>
          </cell>
          <cell r="AB119">
            <v>-36</v>
          </cell>
          <cell r="AC119">
            <v>-36</v>
          </cell>
          <cell r="AD119">
            <v>-4.1379999999999999</v>
          </cell>
          <cell r="AE119">
            <v>-4.0199999999999996</v>
          </cell>
          <cell r="AF119">
            <v>-13.712457386634162</v>
          </cell>
          <cell r="AG119">
            <v>-14.117038088553043</v>
          </cell>
          <cell r="AH119">
            <v>1600.9</v>
          </cell>
          <cell r="AI119">
            <v>1906.5909999999999</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27.920999999999999</v>
          </cell>
          <cell r="T120">
            <v>1068.1089999999999</v>
          </cell>
          <cell r="U120">
            <v>1638.173</v>
          </cell>
          <cell r="V120">
            <v>1073.3520000000001</v>
          </cell>
          <cell r="W120">
            <v>1645.0940000000001</v>
          </cell>
          <cell r="X120">
            <v>70.980999999999995</v>
          </cell>
          <cell r="Y120">
            <v>13.723999999999998</v>
          </cell>
          <cell r="Z120">
            <v>28.336999999999996</v>
          </cell>
          <cell r="AA120">
            <v>29.131999999999998</v>
          </cell>
          <cell r="AB120">
            <v>555.11400000000003</v>
          </cell>
          <cell r="AC120">
            <v>-244.548</v>
          </cell>
          <cell r="AD120">
            <v>42.643999999999998</v>
          </cell>
          <cell r="AE120">
            <v>-15.407999999999999</v>
          </cell>
          <cell r="AF120">
            <v>85.836751923972002</v>
          </cell>
          <cell r="AG120">
            <v>-30.943613960232923</v>
          </cell>
          <cell r="AH120">
            <v>10652.879000000001</v>
          </cell>
          <cell r="AI120">
            <v>10652.879000000001</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2502.7040000000002</v>
          </cell>
          <cell r="U121">
            <v>3019.7069999999999</v>
          </cell>
          <cell r="V121">
            <v>2304.9059999999999</v>
          </cell>
          <cell r="W121">
            <v>2833.7449999999999</v>
          </cell>
          <cell r="X121">
            <v>19.72</v>
          </cell>
          <cell r="Y121">
            <v>19.613</v>
          </cell>
          <cell r="Z121">
            <v>19.324999999999999</v>
          </cell>
          <cell r="AA121">
            <v>19.254999999999999</v>
          </cell>
          <cell r="AB121">
            <v>10</v>
          </cell>
          <cell r="AC121">
            <v>10</v>
          </cell>
          <cell r="AD121">
            <v>0.39500000000000002</v>
          </cell>
          <cell r="AE121">
            <v>0.35799999999999998</v>
          </cell>
          <cell r="AF121">
            <v>1.699284431325969</v>
          </cell>
          <cell r="AG121">
            <v>1.5412523908677713</v>
          </cell>
          <cell r="AH121">
            <v>9552.8310000000001</v>
          </cell>
          <cell r="AI121">
            <v>9428.5889999999999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55.767000000000003</v>
          </cell>
          <cell r="S122">
            <v>56.918999999999997</v>
          </cell>
          <cell r="T122">
            <v>15.255000000000001</v>
          </cell>
          <cell r="U122">
            <v>16.829000000000001</v>
          </cell>
          <cell r="V122">
            <v>15.696</v>
          </cell>
          <cell r="W122">
            <v>17.692</v>
          </cell>
          <cell r="X122">
            <v>11.984999999999999</v>
          </cell>
          <cell r="Y122">
            <v>9.8420000000000005</v>
          </cell>
          <cell r="Z122">
            <v>4.99</v>
          </cell>
          <cell r="AA122">
            <v>3.9060000000000006</v>
          </cell>
          <cell r="AB122">
            <v>1.1160000000000001</v>
          </cell>
          <cell r="AC122">
            <v>1</v>
          </cell>
          <cell r="AD122">
            <v>6.9950000000000001</v>
          </cell>
          <cell r="AE122">
            <v>5.9359999999999999</v>
          </cell>
          <cell r="AF122">
            <v>58.064516129032263</v>
          </cell>
          <cell r="AG122">
            <v>54.141851651326476</v>
          </cell>
          <cell r="AH122">
            <v>44.280999999999999</v>
          </cell>
          <cell r="AI122">
            <v>32.052999999999997</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99.436000000000007</v>
          </cell>
          <cell r="S123">
            <v>102.92400000000001</v>
          </cell>
          <cell r="T123">
            <v>1709.172</v>
          </cell>
          <cell r="U123">
            <v>1600.1790000000001</v>
          </cell>
          <cell r="V123">
            <v>1919.002</v>
          </cell>
          <cell r="W123">
            <v>1830.854</v>
          </cell>
          <cell r="X123">
            <v>-7.2180000000000017</v>
          </cell>
          <cell r="Y123">
            <v>-3.9550000000000001</v>
          </cell>
          <cell r="Z123">
            <v>-1.1160000000000014</v>
          </cell>
          <cell r="AA123">
            <v>-2.8010000000000002</v>
          </cell>
          <cell r="AB123">
            <v>-108.73699999999999</v>
          </cell>
          <cell r="AC123">
            <v>-20</v>
          </cell>
          <cell r="AD123">
            <v>-6.1020000000000003</v>
          </cell>
          <cell r="AE123">
            <v>-1.1539999999999999</v>
          </cell>
          <cell r="AF123">
            <v>-57.543764949937547</v>
          </cell>
          <cell r="AG123">
            <v>-12.771147423740285</v>
          </cell>
          <cell r="AH123">
            <v>2564.5889999999999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409.48500000000001</v>
          </cell>
          <cell r="S124">
            <v>448.48400000000004</v>
          </cell>
          <cell r="T124">
            <v>199.703</v>
          </cell>
          <cell r="U124">
            <v>229.07400000000001</v>
          </cell>
          <cell r="V124">
            <v>205.375</v>
          </cell>
          <cell r="W124">
            <v>235.83</v>
          </cell>
          <cell r="X124">
            <v>14.35</v>
          </cell>
          <cell r="Y124">
            <v>13.189</v>
          </cell>
          <cell r="Z124">
            <v>5.0360000000000014</v>
          </cell>
          <cell r="AA124">
            <v>4.4939999999999998</v>
          </cell>
          <cell r="AB124">
            <v>19.567</v>
          </cell>
          <cell r="AC124">
            <v>19.567</v>
          </cell>
          <cell r="AD124">
            <v>9.3140000000000001</v>
          </cell>
          <cell r="AE124">
            <v>8.6950000000000003</v>
          </cell>
          <cell r="AF124">
            <v>70.62624075076701</v>
          </cell>
          <cell r="AG124">
            <v>68.764716218590763</v>
          </cell>
          <cell r="AH124">
            <v>721.41499999999996</v>
          </cell>
          <cell r="AI124">
            <v>453.09500000000003</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145.57300000000001</v>
          </cell>
          <cell r="S125">
            <v>169.63499999999999</v>
          </cell>
          <cell r="T125">
            <v>6935.0190000000002</v>
          </cell>
          <cell r="U125">
            <v>9254.9950000000008</v>
          </cell>
          <cell r="V125">
            <v>7010.482</v>
          </cell>
          <cell r="W125">
            <v>9350.9259999999995</v>
          </cell>
          <cell r="X125">
            <v>29.854000000000006</v>
          </cell>
          <cell r="Y125">
            <v>27.71</v>
          </cell>
          <cell r="Z125">
            <v>29.894000000000005</v>
          </cell>
          <cell r="AA125">
            <v>27.71</v>
          </cell>
          <cell r="AB125">
            <v>-3</v>
          </cell>
          <cell r="AC125">
            <v>0</v>
          </cell>
          <cell r="AD125">
            <v>-0.04</v>
          </cell>
          <cell r="AE125">
            <v>0</v>
          </cell>
          <cell r="AF125">
            <v>-9.2677174816645932E-2</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9970.3669999999984</v>
          </cell>
          <cell r="S126">
            <v>12599.059000000001</v>
          </cell>
          <cell r="T126">
            <v>4980.527</v>
          </cell>
          <cell r="U126">
            <v>6397.1970000000001</v>
          </cell>
          <cell r="V126">
            <v>5129.9889999999996</v>
          </cell>
          <cell r="W126">
            <v>6486.7380000000003</v>
          </cell>
          <cell r="X126">
            <v>25.933999999999997</v>
          </cell>
          <cell r="Y126">
            <v>22.487000000000002</v>
          </cell>
          <cell r="Z126">
            <v>26.858999999999998</v>
          </cell>
          <cell r="AA126">
            <v>22.815000000000001</v>
          </cell>
          <cell r="AB126">
            <v>-50</v>
          </cell>
          <cell r="AC126">
            <v>-20</v>
          </cell>
          <cell r="AD126">
            <v>-0.92500000000000004</v>
          </cell>
          <cell r="AE126">
            <v>-0.32800000000000001</v>
          </cell>
          <cell r="AF126">
            <v>-1.9227692799921241</v>
          </cell>
          <cell r="AG126">
            <v>-0.73544607378436277</v>
          </cell>
          <cell r="AH126">
            <v>29451.609</v>
          </cell>
          <cell r="AI126">
            <v>29681.004000000001</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12482.817999999999</v>
          </cell>
          <cell r="X127">
            <v>24.307000000000002</v>
          </cell>
          <cell r="Y127">
            <v>19.445</v>
          </cell>
          <cell r="Z127">
            <v>20.709000000000003</v>
          </cell>
          <cell r="AA127">
            <v>18.204000000000001</v>
          </cell>
          <cell r="AB127">
            <v>390</v>
          </cell>
          <cell r="AC127">
            <v>150</v>
          </cell>
          <cell r="AD127">
            <v>3.5979999999999999</v>
          </cell>
          <cell r="AE127">
            <v>1.2410000000000001</v>
          </cell>
          <cell r="AF127">
            <v>14.121158818500746</v>
          </cell>
          <cell r="AG127">
            <v>5.4311736331727403</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1189.3309999999999</v>
          </cell>
          <cell r="S128">
            <v>1586.3440000000001</v>
          </cell>
          <cell r="T128">
            <v>129.25299999999999</v>
          </cell>
          <cell r="U128">
            <v>169.03399999999999</v>
          </cell>
          <cell r="V128">
            <v>122.55</v>
          </cell>
          <cell r="W128">
            <v>160.16399999999999</v>
          </cell>
          <cell r="X128">
            <v>28.343000000000004</v>
          </cell>
          <cell r="Y128">
            <v>25.178999999999998</v>
          </cell>
          <cell r="Z128">
            <v>28.343000000000004</v>
          </cell>
          <cell r="AA128">
            <v>25.178999999999998</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732.32100000000003</v>
          </cell>
          <cell r="S129">
            <v>751.21800000000007</v>
          </cell>
          <cell r="T129">
            <v>5042.3220000000001</v>
          </cell>
          <cell r="U129">
            <v>6736.5420000000004</v>
          </cell>
          <cell r="V129">
            <v>5104.6450000000004</v>
          </cell>
          <cell r="W129">
            <v>6781.8739999999998</v>
          </cell>
          <cell r="X129">
            <v>27.529000000000003</v>
          </cell>
          <cell r="Y129">
            <v>29.748000000000001</v>
          </cell>
          <cell r="Z129">
            <v>32.74</v>
          </cell>
          <cell r="AA129">
            <v>31.881</v>
          </cell>
          <cell r="AB129">
            <v>-283.89600000000002</v>
          </cell>
          <cell r="AC129">
            <v>-134.20400000000001</v>
          </cell>
          <cell r="AD129">
            <v>-5.2110000000000003</v>
          </cell>
          <cell r="AE129">
            <v>-2.133</v>
          </cell>
          <cell r="AF129">
            <v>-10.182447351091714</v>
          </cell>
          <cell r="AG129">
            <v>-4.2922740410555615</v>
          </cell>
          <cell r="AH129">
            <v>41975.616999999998</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7391.2650000000003</v>
          </cell>
          <cell r="S130">
            <v>8527.777</v>
          </cell>
          <cell r="T130">
            <v>187.15100000000001</v>
          </cell>
          <cell r="U130">
            <v>199.17599999999999</v>
          </cell>
          <cell r="V130">
            <v>190.63399999999999</v>
          </cell>
          <cell r="W130">
            <v>202.45400000000001</v>
          </cell>
          <cell r="X130">
            <v>7.2850000000000001</v>
          </cell>
          <cell r="Y130">
            <v>4.9560000000000013</v>
          </cell>
          <cell r="Z130">
            <v>4.4260000000000002</v>
          </cell>
          <cell r="AA130">
            <v>2.1830000000000007</v>
          </cell>
          <cell r="AB130">
            <v>5.5</v>
          </cell>
          <cell r="AC130">
            <v>5.5</v>
          </cell>
          <cell r="AD130">
            <v>2.859</v>
          </cell>
          <cell r="AE130">
            <v>2.7730000000000001</v>
          </cell>
          <cell r="AF130">
            <v>23.380377486821967</v>
          </cell>
          <cell r="AG130">
            <v>27.397260273972602</v>
          </cell>
          <cell r="AH130">
            <v>428.28500000000003</v>
          </cell>
          <cell r="AI130">
            <v>385.33199999999999</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0.78100000000000003</v>
          </cell>
          <cell r="S131">
            <v>0.78299999999999992</v>
          </cell>
          <cell r="T131">
            <v>26.082000000000001</v>
          </cell>
          <cell r="U131">
            <v>31.687000000000001</v>
          </cell>
          <cell r="V131">
            <v>24.927</v>
          </cell>
          <cell r="W131">
            <v>30.276</v>
          </cell>
          <cell r="X131">
            <v>4.3930000000000042</v>
          </cell>
          <cell r="Y131">
            <v>34.427999999999997</v>
          </cell>
          <cell r="Z131">
            <v>35.916000000000004</v>
          </cell>
          <cell r="AA131">
            <v>34.427999999999997</v>
          </cell>
          <cell r="AB131">
            <v>-8.1289999999999996</v>
          </cell>
          <cell r="AC131">
            <v>0</v>
          </cell>
          <cell r="AD131">
            <v>-31.523</v>
          </cell>
          <cell r="AE131">
            <v>0</v>
          </cell>
          <cell r="AF131">
            <v>-75.373203523412144</v>
          </cell>
          <cell r="AG131">
            <v>0</v>
          </cell>
          <cell r="AH131">
            <v>149.69200000000001</v>
          </cell>
          <cell r="AI131">
            <v>149.69200000000001</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5624.9539999999997</v>
          </cell>
          <cell r="S132">
            <v>7204.723</v>
          </cell>
          <cell r="T132">
            <v>180.32400000000001</v>
          </cell>
          <cell r="U132">
            <v>187.55</v>
          </cell>
          <cell r="V132">
            <v>195.08799999999999</v>
          </cell>
          <cell r="W132">
            <v>208.38200000000001</v>
          </cell>
          <cell r="X132">
            <v>5.6050000000000004</v>
          </cell>
          <cell r="Y132">
            <v>5.0380000000000003</v>
          </cell>
          <cell r="Z132">
            <v>8.7309999999999999</v>
          </cell>
          <cell r="AA132">
            <v>7.0840000000000005</v>
          </cell>
          <cell r="AB132">
            <v>-5.952</v>
          </cell>
          <cell r="AC132">
            <v>-4</v>
          </cell>
          <cell r="AD132">
            <v>-3.1259999999999999</v>
          </cell>
          <cell r="AE132">
            <v>-2.0459999999999998</v>
          </cell>
          <cell r="AF132">
            <v>-20.066754323859612</v>
          </cell>
          <cell r="AG132">
            <v>-14.336917562724016</v>
          </cell>
          <cell r="AH132">
            <v>350.31200000000001</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10328.968000000001</v>
          </cell>
          <cell r="S133">
            <v>10097.731</v>
          </cell>
          <cell r="T133">
            <v>1131.2650000000001</v>
          </cell>
          <cell r="U133">
            <v>1517.6020000000001</v>
          </cell>
          <cell r="V133">
            <v>1168.748</v>
          </cell>
          <cell r="W133">
            <v>1551.14</v>
          </cell>
          <cell r="X133">
            <v>27.868999999999996</v>
          </cell>
          <cell r="Y133">
            <v>29.701000000000004</v>
          </cell>
          <cell r="Z133">
            <v>27.067999999999998</v>
          </cell>
          <cell r="AA133">
            <v>27.601000000000003</v>
          </cell>
          <cell r="AB133">
            <v>9.9</v>
          </cell>
          <cell r="AC133">
            <v>30</v>
          </cell>
          <cell r="AD133">
            <v>0.80100000000000005</v>
          </cell>
          <cell r="AE133">
            <v>2.1</v>
          </cell>
          <cell r="AF133">
            <v>1.8807669729720489</v>
          </cell>
          <cell r="AG133">
            <v>5.0250162056772627</v>
          </cell>
          <cell r="AH133">
            <v>7496.8620000000001</v>
          </cell>
          <cell r="AI133">
            <v>7475.6379999999999</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267.47800000000001</v>
          </cell>
          <cell r="S134">
            <v>294.56100000000004</v>
          </cell>
          <cell r="T134">
            <v>561.11300000000006</v>
          </cell>
          <cell r="U134">
            <v>618.04100000000005</v>
          </cell>
          <cell r="V134">
            <v>563.48500000000001</v>
          </cell>
          <cell r="W134">
            <v>626.62199999999996</v>
          </cell>
          <cell r="X134">
            <v>10.579000000000001</v>
          </cell>
          <cell r="Y134">
            <v>9.7040000000000006</v>
          </cell>
          <cell r="Z134">
            <v>10.925000000000001</v>
          </cell>
          <cell r="AA134">
            <v>9.7040000000000006</v>
          </cell>
          <cell r="AB134">
            <v>-2</v>
          </cell>
          <cell r="AC134">
            <v>0</v>
          </cell>
          <cell r="AD134">
            <v>-0.34599999999999997</v>
          </cell>
          <cell r="AE134">
            <v>0</v>
          </cell>
          <cell r="AF134">
            <v>-1.9647523429671692</v>
          </cell>
          <cell r="AG134">
            <v>0</v>
          </cell>
          <cell r="AH134">
            <v>1465.4860000000001</v>
          </cell>
          <cell r="AI134">
            <v>1465.4860000000001</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4147.9009999999998</v>
          </cell>
          <cell r="T135">
            <v>45485.18</v>
          </cell>
          <cell r="U135">
            <v>52307.654999999999</v>
          </cell>
          <cell r="V135">
            <v>47038.076999999997</v>
          </cell>
          <cell r="W135">
            <v>54721.705000000002</v>
          </cell>
          <cell r="X135">
            <v>15.71</v>
          </cell>
          <cell r="Y135">
            <v>13.405999999999999</v>
          </cell>
          <cell r="Z135">
            <v>19.863</v>
          </cell>
          <cell r="AA135">
            <v>17.268999999999998</v>
          </cell>
          <cell r="AB135">
            <v>-2000</v>
          </cell>
          <cell r="AC135">
            <v>-2000</v>
          </cell>
          <cell r="AD135">
            <v>-4.1529999999999996</v>
          </cell>
          <cell r="AE135">
            <v>-3.863</v>
          </cell>
          <cell r="AF135">
            <v>-17.013505405658538</v>
          </cell>
          <cell r="AG135">
            <v>-17.776104453811861</v>
          </cell>
          <cell r="AH135">
            <v>139014.54700000002</v>
          </cell>
          <cell r="AI135">
            <v>157831.33499999999</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72.067000000000007</v>
          </cell>
          <cell r="S136">
            <v>76.537999999999997</v>
          </cell>
          <cell r="T136">
            <v>54.798999999999999</v>
          </cell>
          <cell r="U136">
            <v>55.588999999999999</v>
          </cell>
          <cell r="V136">
            <v>52.414000000000001</v>
          </cell>
          <cell r="W136">
            <v>54.898000000000003</v>
          </cell>
          <cell r="X136">
            <v>-0.22500000000000142</v>
          </cell>
          <cell r="Y136">
            <v>6.2409999999999997</v>
          </cell>
          <cell r="Z136">
            <v>25.192999999999998</v>
          </cell>
          <cell r="AA136">
            <v>24.625</v>
          </cell>
          <cell r="AB136">
            <v>-13.618</v>
          </cell>
          <cell r="AC136">
            <v>-10</v>
          </cell>
          <cell r="AD136">
            <v>-25.417999999999999</v>
          </cell>
          <cell r="AE136">
            <v>-18.384</v>
          </cell>
          <cell r="AF136">
            <v>-80.747109398161882</v>
          </cell>
          <cell r="AG136">
            <v>-59.584102961329911</v>
          </cell>
          <cell r="AH136">
            <v>98.584999999999994</v>
          </cell>
          <cell r="AI136">
            <v>240.55500000000001</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58092.743999999999</v>
          </cell>
          <cell r="T137">
            <v>14.843999999999999</v>
          </cell>
          <cell r="U137">
            <v>16.757999999999999</v>
          </cell>
          <cell r="V137">
            <v>16.756</v>
          </cell>
          <cell r="W137">
            <v>18.495000000000001</v>
          </cell>
          <cell r="X137">
            <v>10.958000000000002</v>
          </cell>
          <cell r="Y137">
            <v>10.917</v>
          </cell>
          <cell r="Z137">
            <v>-1.0889999999999986</v>
          </cell>
          <cell r="AA137">
            <v>0.42600000000000016</v>
          </cell>
          <cell r="AB137">
            <v>1.9570000000000001</v>
          </cell>
          <cell r="AC137">
            <v>1.8</v>
          </cell>
          <cell r="AD137">
            <v>12.047000000000001</v>
          </cell>
          <cell r="AE137">
            <v>10.491</v>
          </cell>
          <cell r="AF137">
            <v>110.56497175141243</v>
          </cell>
          <cell r="AG137">
            <v>96.878363832077497</v>
          </cell>
          <cell r="AH137">
            <v>54.518000000000001</v>
          </cell>
          <cell r="AI137">
            <v>32.006999999999998</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2650.7130000000002</v>
          </cell>
          <cell r="T138">
            <v>1194.77</v>
          </cell>
          <cell r="U138">
            <v>1325.521</v>
          </cell>
          <cell r="V138">
            <v>1194.5260000000001</v>
          </cell>
          <cell r="W138">
            <v>1320.9659999999999</v>
          </cell>
          <cell r="X138">
            <v>8.84</v>
          </cell>
          <cell r="Y138">
            <v>11.602</v>
          </cell>
          <cell r="Z138">
            <v>16.207000000000001</v>
          </cell>
          <cell r="AA138">
            <v>15.49</v>
          </cell>
          <cell r="AB138">
            <v>-90</v>
          </cell>
          <cell r="AC138">
            <v>-50</v>
          </cell>
          <cell r="AD138">
            <v>-7.367</v>
          </cell>
          <cell r="AE138">
            <v>-3.8879999999999999</v>
          </cell>
          <cell r="AF138">
            <v>-30.330603579011221</v>
          </cell>
          <cell r="AG138">
            <v>-17.089985610232112</v>
          </cell>
          <cell r="AH138">
            <v>3624.8040000000001</v>
          </cell>
          <cell r="AI138">
            <v>3754.2550000000001</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5.0910000000000002</v>
          </cell>
          <cell r="U139">
            <v>2.2280000000000002</v>
          </cell>
          <cell r="V139">
            <v>5.1420000000000003</v>
          </cell>
          <cell r="W139">
            <v>2.2719999999999998</v>
          </cell>
          <cell r="X139">
            <v>-178.79</v>
          </cell>
          <cell r="Y139">
            <v>28.011000000000003</v>
          </cell>
          <cell r="Z139">
            <v>14.761999999999999</v>
          </cell>
          <cell r="AA139">
            <v>13.839</v>
          </cell>
          <cell r="AB139">
            <v>-6.8440000000000003</v>
          </cell>
          <cell r="AC139">
            <v>0.29799999999999999</v>
          </cell>
          <cell r="AD139">
            <v>-193.55199999999999</v>
          </cell>
          <cell r="AE139">
            <v>14.172000000000001</v>
          </cell>
          <cell r="AF139">
            <v>-927.37127371273721</v>
          </cell>
          <cell r="AG139">
            <v>75.252525252525245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80.371000000000009</v>
          </cell>
          <cell r="S140">
            <v>99.35</v>
          </cell>
          <cell r="T140">
            <v>13462.416999999999</v>
          </cell>
          <cell r="U140">
            <v>15645.503000000001</v>
          </cell>
          <cell r="V140">
            <v>13541.326999999999</v>
          </cell>
          <cell r="W140">
            <v>15832.957</v>
          </cell>
          <cell r="X140">
            <v>15.838999999999999</v>
          </cell>
          <cell r="Y140">
            <v>14.811000000000003</v>
          </cell>
          <cell r="Z140">
            <v>17.972999999999999</v>
          </cell>
          <cell r="AA140">
            <v>17.447000000000003</v>
          </cell>
          <cell r="AB140">
            <v>-300</v>
          </cell>
          <cell r="AC140">
            <v>-400</v>
          </cell>
          <cell r="AD140">
            <v>-2.1339999999999999</v>
          </cell>
          <cell r="AE140">
            <v>-2.6360000000000001</v>
          </cell>
          <cell r="AF140">
            <v>-8.8225329845099836</v>
          </cell>
          <cell r="AG140">
            <v>-11.322441333477883</v>
          </cell>
          <cell r="AH140">
            <v>46396.964999999997</v>
          </cell>
          <cell r="AI140">
            <v>50024.739000000001</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7563.0370000000003</v>
          </cell>
          <cell r="U141">
            <v>9579.8469999999998</v>
          </cell>
          <cell r="V141">
            <v>8290.7039999999997</v>
          </cell>
          <cell r="W141">
            <v>10212.448</v>
          </cell>
          <cell r="X141">
            <v>24.366999999999997</v>
          </cell>
          <cell r="Y141">
            <v>19.963999999999999</v>
          </cell>
          <cell r="Z141">
            <v>23.477999999999998</v>
          </cell>
          <cell r="AA141">
            <v>20.175999999999998</v>
          </cell>
          <cell r="AB141">
            <v>75</v>
          </cell>
          <cell r="AC141">
            <v>-20</v>
          </cell>
          <cell r="AD141">
            <v>0.88900000000000001</v>
          </cell>
          <cell r="AE141">
            <v>-0.21199999999999999</v>
          </cell>
          <cell r="AF141">
            <v>2.0705208353750968</v>
          </cell>
          <cell r="AG141">
            <v>-0.52557044759418814</v>
          </cell>
          <cell r="AH141">
            <v>37604.353000000003</v>
          </cell>
          <cell r="AI141">
            <v>37778.622000000003</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22332.133000000002</v>
          </cell>
          <cell r="W142">
            <v>25436.241000000002</v>
          </cell>
          <cell r="X142">
            <v>13.984999999999999</v>
          </cell>
          <cell r="Y142">
            <v>11.381999999999998</v>
          </cell>
          <cell r="Z142">
            <v>13.725</v>
          </cell>
          <cell r="AA142">
            <v>11.096999999999998</v>
          </cell>
          <cell r="AB142">
            <v>60</v>
          </cell>
          <cell r="AC142">
            <v>70</v>
          </cell>
          <cell r="AD142">
            <v>0.26</v>
          </cell>
          <cell r="AE142">
            <v>0.28499999999999998</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3283.2669999999998</v>
          </cell>
          <cell r="T143">
            <v>817.63800000000003</v>
          </cell>
          <cell r="U143">
            <v>1007.122</v>
          </cell>
          <cell r="V143">
            <v>833.90899999999999</v>
          </cell>
          <cell r="W143">
            <v>1024.1300000000001</v>
          </cell>
          <cell r="X143">
            <v>27.398999999999997</v>
          </cell>
          <cell r="Y143">
            <v>13.941000000000001</v>
          </cell>
          <cell r="Z143">
            <v>25.131999999999998</v>
          </cell>
          <cell r="AA143">
            <v>14.501000000000001</v>
          </cell>
          <cell r="AB143">
            <v>20.100000000000001</v>
          </cell>
          <cell r="AC143">
            <v>-5.5</v>
          </cell>
          <cell r="AD143">
            <v>2.2669999999999999</v>
          </cell>
          <cell r="AE143">
            <v>-0.56000000000000005</v>
          </cell>
          <cell r="AF143">
            <v>6.4645606993303879</v>
          </cell>
          <cell r="AG143">
            <v>-1.9235477214702899</v>
          </cell>
          <cell r="AH143">
            <v>3059.9009999999998</v>
          </cell>
          <cell r="AI143">
            <v>3025.8789999999999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4807.6099999999997</v>
          </cell>
          <cell r="S144">
            <v>5853.4519999999993</v>
          </cell>
          <cell r="T144">
            <v>5.3570000000000002</v>
          </cell>
          <cell r="U144">
            <v>6.7720000000000002</v>
          </cell>
          <cell r="V144">
            <v>5.4050000000000002</v>
          </cell>
          <cell r="W144">
            <v>6.8630000000000004</v>
          </cell>
          <cell r="X144">
            <v>24.984999999999999</v>
          </cell>
          <cell r="Y144">
            <v>22.283000000000001</v>
          </cell>
          <cell r="Z144">
            <v>14.705</v>
          </cell>
          <cell r="AA144">
            <v>13.611000000000001</v>
          </cell>
          <cell r="AB144">
            <v>0.59</v>
          </cell>
          <cell r="AC144">
            <v>0.56000000000000005</v>
          </cell>
          <cell r="AD144">
            <v>10.28</v>
          </cell>
          <cell r="AE144">
            <v>8.6720000000000006</v>
          </cell>
          <cell r="AF144">
            <v>54.986020503261877</v>
          </cell>
          <cell r="AG144">
            <v>49.036777583187401</v>
          </cell>
          <cell r="AH144">
            <v>18.071999999999999</v>
          </cell>
          <cell r="AI144">
            <v>18.071999999999999</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30.951000000000001</v>
          </cell>
          <cell r="S145">
            <v>34.521000000000001</v>
          </cell>
          <cell r="T145">
            <v>10788.371999999999</v>
          </cell>
          <cell r="U145">
            <v>13445.541999999999</v>
          </cell>
          <cell r="V145">
            <v>10893.688</v>
          </cell>
          <cell r="W145">
            <v>13687.087</v>
          </cell>
          <cell r="X145">
            <v>23.841999999999999</v>
          </cell>
          <cell r="Y145">
            <v>20.961000000000002</v>
          </cell>
          <cell r="Z145">
            <v>24.701999999999998</v>
          </cell>
          <cell r="AA145">
            <v>21.737000000000002</v>
          </cell>
          <cell r="AB145">
            <v>-99.087999999999994</v>
          </cell>
          <cell r="AC145">
            <v>-100</v>
          </cell>
          <cell r="AD145">
            <v>-0.86</v>
          </cell>
          <cell r="AE145">
            <v>-0.77600000000000002</v>
          </cell>
          <cell r="AF145">
            <v>-2.4926325110339387</v>
          </cell>
          <cell r="AG145">
            <v>-2.5479544130188239</v>
          </cell>
          <cell r="AH145">
            <v>51171.841</v>
          </cell>
          <cell r="AI145">
            <v>51639.667000000001</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8091.1279999999997</v>
          </cell>
          <cell r="V146">
            <v>7814.15</v>
          </cell>
          <cell r="W146">
            <v>8208.0450000000001</v>
          </cell>
          <cell r="X146">
            <v>5.5949999999999998</v>
          </cell>
          <cell r="Y146">
            <v>4.9910000000000005</v>
          </cell>
          <cell r="Z146">
            <v>3.5410000000000004</v>
          </cell>
          <cell r="AA146">
            <v>3.1270000000000007</v>
          </cell>
          <cell r="AB146">
            <v>161</v>
          </cell>
          <cell r="AC146">
            <v>150</v>
          </cell>
          <cell r="AD146">
            <v>2.0539999999999998</v>
          </cell>
          <cell r="AE146">
            <v>1.8640000000000001</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405.07799999999997</v>
          </cell>
          <cell r="S147">
            <v>464.904</v>
          </cell>
          <cell r="T147">
            <v>88.97</v>
          </cell>
          <cell r="U147">
            <v>86.075999999999993</v>
          </cell>
          <cell r="V147">
            <v>97.756</v>
          </cell>
          <cell r="W147">
            <v>96.58</v>
          </cell>
          <cell r="X147">
            <v>-12.214000000000002</v>
          </cell>
          <cell r="Y147">
            <v>7.8090000000000002</v>
          </cell>
          <cell r="Z147">
            <v>10.632999999999999</v>
          </cell>
          <cell r="AA147">
            <v>7.8090000000000002</v>
          </cell>
          <cell r="AB147">
            <v>-20.699000000000002</v>
          </cell>
          <cell r="AC147">
            <v>0</v>
          </cell>
          <cell r="AD147">
            <v>-22.847000000000001</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94.203000000000003</v>
          </cell>
          <cell r="W148">
            <v>115.279</v>
          </cell>
          <cell r="X148">
            <v>21.748999999999999</v>
          </cell>
          <cell r="Y148">
            <v>19.059999999999999</v>
          </cell>
          <cell r="Z148">
            <v>16.515999999999998</v>
          </cell>
          <cell r="AA148">
            <v>14.332999999999998</v>
          </cell>
          <cell r="AB148">
            <v>5.343</v>
          </cell>
          <cell r="AC148">
            <v>5.343</v>
          </cell>
          <cell r="AD148">
            <v>5.2329999999999997</v>
          </cell>
          <cell r="AE148">
            <v>4.7270000000000003</v>
          </cell>
          <cell r="AF148">
            <v>24.407290667397564</v>
          </cell>
          <cell r="AG148">
            <v>24.577947467684805</v>
          </cell>
          <cell r="AH148">
            <v>382.11099999999999</v>
          </cell>
          <cell r="AI148">
            <v>326.86700000000002</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1855.5309999999999</v>
          </cell>
          <cell r="W149">
            <v>2048.7399999999998</v>
          </cell>
          <cell r="X149">
            <v>8.5839999999999996</v>
          </cell>
          <cell r="Y149">
            <v>10.714</v>
          </cell>
          <cell r="Z149">
            <v>7.5140000000000002</v>
          </cell>
          <cell r="AA149">
            <v>6.7149999999999999</v>
          </cell>
          <cell r="AB149">
            <v>20</v>
          </cell>
          <cell r="AC149">
            <v>78.45</v>
          </cell>
          <cell r="AD149">
            <v>1.07</v>
          </cell>
          <cell r="AE149">
            <v>3.9990000000000001</v>
          </cell>
          <cell r="AF149">
            <v>7.1385739984580683</v>
          </cell>
          <cell r="AG149">
            <v>28.596007129864876</v>
          </cell>
          <cell r="AH149">
            <v>4789.55</v>
          </cell>
          <cell r="AI149">
            <v>4484.7910000000002</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10146.967000000001</v>
          </cell>
          <cell r="S150">
            <v>13518.416000000001</v>
          </cell>
          <cell r="T150">
            <v>2232.0590000000002</v>
          </cell>
          <cell r="U150">
            <v>2742.0459999999998</v>
          </cell>
          <cell r="V150">
            <v>2244.8330000000001</v>
          </cell>
          <cell r="W150">
            <v>2744.6390000000001</v>
          </cell>
          <cell r="X150">
            <v>20.422000000000004</v>
          </cell>
          <cell r="Y150">
            <v>20.221999999999998</v>
          </cell>
          <cell r="Z150">
            <v>26.993000000000002</v>
          </cell>
          <cell r="AA150">
            <v>24.050999999999998</v>
          </cell>
          <cell r="AB150">
            <v>-155</v>
          </cell>
          <cell r="AC150">
            <v>-100</v>
          </cell>
          <cell r="AD150">
            <v>-6.5709999999999997</v>
          </cell>
          <cell r="AE150">
            <v>-3.8290000000000002</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377.78500000000003</v>
          </cell>
          <cell r="S151">
            <v>401.63</v>
          </cell>
          <cell r="T151">
            <v>5055.0150000000003</v>
          </cell>
          <cell r="U151">
            <v>7136.1090000000004</v>
          </cell>
          <cell r="V151">
            <v>4874.3410000000003</v>
          </cell>
          <cell r="W151">
            <v>6820.8680000000004</v>
          </cell>
          <cell r="X151">
            <v>34.14</v>
          </cell>
          <cell r="Y151">
            <v>33.795000000000002</v>
          </cell>
          <cell r="Z151">
            <v>34.249000000000002</v>
          </cell>
          <cell r="AA151">
            <v>33.950000000000003</v>
          </cell>
          <cell r="AB151">
            <v>-5.9420000000000002</v>
          </cell>
          <cell r="AC151">
            <v>-10</v>
          </cell>
          <cell r="AD151">
            <v>-0.109</v>
          </cell>
          <cell r="AE151">
            <v>-0.155</v>
          </cell>
          <cell r="AF151">
            <v>-0.19153469511428581</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61.963000000000001</v>
          </cell>
          <cell r="T152">
            <v>52236.322999999997</v>
          </cell>
          <cell r="U152">
            <v>66558.346000000005</v>
          </cell>
          <cell r="V152">
            <v>51677.383999999998</v>
          </cell>
          <cell r="W152">
            <v>64971.322999999997</v>
          </cell>
          <cell r="X152">
            <v>24.726999999999997</v>
          </cell>
          <cell r="Y152">
            <v>22.352</v>
          </cell>
          <cell r="Z152">
            <v>24.898999999999997</v>
          </cell>
          <cell r="AA152">
            <v>22.625</v>
          </cell>
          <cell r="AB152">
            <v>-95.028000000000006</v>
          </cell>
          <cell r="AC152">
            <v>-170</v>
          </cell>
          <cell r="AD152">
            <v>-0.17199999999999999</v>
          </cell>
          <cell r="AE152">
            <v>-0.27300000000000002</v>
          </cell>
          <cell r="AF152">
            <v>-0.39097387994302513</v>
          </cell>
          <cell r="AG152">
            <v>-0.64955978378218104</v>
          </cell>
          <cell r="AH152">
            <v>258108.43900000001</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395.93200000000002</v>
          </cell>
          <cell r="T153">
            <v>0.88300000000000001</v>
          </cell>
          <cell r="U153">
            <v>0.71499999999999997</v>
          </cell>
          <cell r="V153">
            <v>0.89600000000000002</v>
          </cell>
          <cell r="W153">
            <v>0.73</v>
          </cell>
          <cell r="X153">
            <v>-19.945999999999998</v>
          </cell>
          <cell r="Y153">
            <v>-21.603999999999996</v>
          </cell>
          <cell r="Z153">
            <v>14.4</v>
          </cell>
          <cell r="AA153">
            <v>12.046000000000003</v>
          </cell>
          <cell r="AB153">
            <v>-0.29099999999999998</v>
          </cell>
          <cell r="AC153">
            <v>-0.25700000000000001</v>
          </cell>
          <cell r="AD153">
            <v>-34.345999999999997</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2300.0129999999999</v>
          </cell>
          <cell r="S154">
            <v>3068.7420000000002</v>
          </cell>
          <cell r="T154">
            <v>28.788</v>
          </cell>
          <cell r="U154">
            <v>40.36</v>
          </cell>
          <cell r="V154">
            <v>28.343</v>
          </cell>
          <cell r="W154">
            <v>40.441000000000003</v>
          </cell>
          <cell r="X154">
            <v>39.728999999999999</v>
          </cell>
          <cell r="Y154">
            <v>29.414999999999999</v>
          </cell>
          <cell r="Z154">
            <v>16.081</v>
          </cell>
          <cell r="AA154">
            <v>13.472000000000001</v>
          </cell>
          <cell r="AB154">
            <v>7.5</v>
          </cell>
          <cell r="AC154">
            <v>6</v>
          </cell>
          <cell r="AD154">
            <v>23.648</v>
          </cell>
          <cell r="AE154">
            <v>15.943</v>
          </cell>
          <cell r="AF154">
            <v>121.5953307392996</v>
          </cell>
          <cell r="AG154">
            <v>93.428838368109624</v>
          </cell>
          <cell r="AH154">
            <v>130.47199999999998</v>
          </cell>
          <cell r="AI154">
            <v>96.711999999999989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2155.5010000000002</v>
          </cell>
          <cell r="U155">
            <v>2294.7570000000001</v>
          </cell>
          <cell r="V155">
            <v>2203.683</v>
          </cell>
          <cell r="W155">
            <v>2325.518</v>
          </cell>
          <cell r="X155">
            <v>6.4550000000000001</v>
          </cell>
          <cell r="Y155">
            <v>5.1789999999999985</v>
          </cell>
          <cell r="Z155">
            <v>3.4129999999999985</v>
          </cell>
          <cell r="AA155">
            <v>2.6169999999999991</v>
          </cell>
          <cell r="AB155">
            <v>67.382000000000005</v>
          </cell>
          <cell r="AC155">
            <v>58.43</v>
          </cell>
          <cell r="AD155">
            <v>3.0419999999999998</v>
          </cell>
          <cell r="AE155">
            <v>2.5619999999999998</v>
          </cell>
          <cell r="AF155">
            <v>22.77673178135257</v>
          </cell>
          <cell r="AG155">
            <v>20.95722473691384</v>
          </cell>
          <cell r="AH155">
            <v>5434.89</v>
          </cell>
          <cell r="AI155">
            <v>4691.9880000000003</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92523.256999999998</v>
          </cell>
          <cell r="S156">
            <v>107029.36</v>
          </cell>
          <cell r="T156">
            <v>1325.566</v>
          </cell>
          <cell r="U156">
            <v>1883.338</v>
          </cell>
          <cell r="V156">
            <v>1284.423</v>
          </cell>
          <cell r="W156">
            <v>1818.874</v>
          </cell>
          <cell r="X156">
            <v>37.504000000000005</v>
          </cell>
          <cell r="Y156">
            <v>32.231999999999999</v>
          </cell>
          <cell r="Z156">
            <v>36.770000000000003</v>
          </cell>
          <cell r="AA156">
            <v>34.567</v>
          </cell>
          <cell r="AB156">
            <v>10.574999999999999</v>
          </cell>
          <cell r="AC156">
            <v>-40</v>
          </cell>
          <cell r="AD156">
            <v>0.73399999999999999</v>
          </cell>
          <cell r="AE156">
            <v>-2.335</v>
          </cell>
          <cell r="AF156">
            <v>1.7558482615026738</v>
          </cell>
          <cell r="AG156">
            <v>-6.0175441499692361</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107.21299999999999</v>
          </cell>
          <cell r="S157">
            <v>110.48699999999999</v>
          </cell>
          <cell r="T157">
            <v>1284.6590000000001</v>
          </cell>
          <cell r="U157">
            <v>1442.85</v>
          </cell>
          <cell r="V157">
            <v>892.60500000000002</v>
          </cell>
          <cell r="W157">
            <v>1124.1310000000001</v>
          </cell>
          <cell r="X157">
            <v>22.923999999999999</v>
          </cell>
          <cell r="Y157">
            <v>9.9809999999999999</v>
          </cell>
          <cell r="Z157">
            <v>26.387999999999998</v>
          </cell>
          <cell r="AA157">
            <v>22.757999999999999</v>
          </cell>
          <cell r="AB157">
            <v>-40</v>
          </cell>
          <cell r="AC157">
            <v>-160</v>
          </cell>
          <cell r="AD157">
            <v>-3.464</v>
          </cell>
          <cell r="AE157">
            <v>-12.776999999999999</v>
          </cell>
          <cell r="AF157">
            <v>-11.745498537685432</v>
          </cell>
          <cell r="AG157">
            <v>-49.931967694016905</v>
          </cell>
          <cell r="AH157">
            <v>4957.7270000000008</v>
          </cell>
          <cell r="AI157">
            <v>4882.6279999999997</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64961.906999999999</v>
          </cell>
          <cell r="U158">
            <v>81282.570000000007</v>
          </cell>
          <cell r="V158">
            <v>61113.16</v>
          </cell>
          <cell r="W158">
            <v>76652.505000000005</v>
          </cell>
          <cell r="X158">
            <v>24.669</v>
          </cell>
          <cell r="Y158">
            <v>20.343</v>
          </cell>
          <cell r="Z158">
            <v>24.728999999999999</v>
          </cell>
          <cell r="AA158">
            <v>22.751999999999999</v>
          </cell>
          <cell r="AB158">
            <v>-40.5</v>
          </cell>
          <cell r="AC158">
            <v>-1810</v>
          </cell>
          <cell r="AD158">
            <v>-0.06</v>
          </cell>
          <cell r="AE158">
            <v>-2.4089999999999998</v>
          </cell>
          <cell r="AF158">
            <v>-0.17786720618840857</v>
          </cell>
          <cell r="AG158">
            <v>-7.7561779886010749</v>
          </cell>
          <cell r="AH158">
            <v>304700.397</v>
          </cell>
          <cell r="AI158">
            <v>315504.37599999999</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10.233000000000001</v>
          </cell>
          <cell r="S159">
            <v>4.5</v>
          </cell>
          <cell r="T159">
            <v>9.4489999999999998</v>
          </cell>
          <cell r="U159">
            <v>10.866</v>
          </cell>
          <cell r="V159">
            <v>7.9489999999999998</v>
          </cell>
          <cell r="W159">
            <v>9.0830000000000002</v>
          </cell>
          <cell r="X159">
            <v>20.669</v>
          </cell>
          <cell r="Y159">
            <v>6.6769999999999996</v>
          </cell>
          <cell r="Z159">
            <v>6.6280000000000001</v>
          </cell>
          <cell r="AA159">
            <v>6.6769999999999996</v>
          </cell>
          <cell r="AB159">
            <v>1.288</v>
          </cell>
          <cell r="AC159">
            <v>0</v>
          </cell>
          <cell r="AD159">
            <v>14.041</v>
          </cell>
          <cell r="AE159">
            <v>0</v>
          </cell>
          <cell r="AF159">
            <v>95.548961424332347</v>
          </cell>
          <cell r="AG159">
            <v>0</v>
          </cell>
          <cell r="AH159">
            <v>21.286000000000001</v>
          </cell>
          <cell r="AI159">
            <v>21.286000000000001</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27003.743999999999</v>
          </cell>
          <cell r="S160">
            <v>31478.46</v>
          </cell>
          <cell r="T160">
            <v>1349.1479999999999</v>
          </cell>
          <cell r="U160">
            <v>1630.107</v>
          </cell>
          <cell r="V160">
            <v>1321.2639999999999</v>
          </cell>
          <cell r="W160">
            <v>1601.395</v>
          </cell>
          <cell r="X160">
            <v>19.893999999999998</v>
          </cell>
          <cell r="Y160">
            <v>18.219000000000001</v>
          </cell>
          <cell r="Z160">
            <v>19.110999999999997</v>
          </cell>
          <cell r="AA160">
            <v>17.701000000000001</v>
          </cell>
          <cell r="AB160">
            <v>11</v>
          </cell>
          <cell r="AC160">
            <v>8</v>
          </cell>
          <cell r="AD160">
            <v>0.78300000000000003</v>
          </cell>
          <cell r="AE160">
            <v>0.51800000000000002</v>
          </cell>
          <cell r="AF160">
            <v>3.2451440843973471</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19792.294999999998</v>
          </cell>
          <cell r="T161">
            <v>2435.3789999999999</v>
          </cell>
          <cell r="U161">
            <v>3034.7440000000001</v>
          </cell>
          <cell r="V161">
            <v>2251.857</v>
          </cell>
          <cell r="W161">
            <v>2852.3939999999998</v>
          </cell>
          <cell r="X161">
            <v>24.499000000000002</v>
          </cell>
          <cell r="Y161">
            <v>21.036000000000001</v>
          </cell>
          <cell r="Z161">
            <v>24.499000000000002</v>
          </cell>
          <cell r="AA161">
            <v>21.036000000000001</v>
          </cell>
          <cell r="AB161">
            <v>0</v>
          </cell>
          <cell r="AC161">
            <v>0</v>
          </cell>
          <cell r="AD161">
            <v>0</v>
          </cell>
          <cell r="AE161">
            <v>0</v>
          </cell>
          <cell r="AF161">
            <v>0</v>
          </cell>
          <cell r="AG161">
            <v>0</v>
          </cell>
          <cell r="AH161">
            <v>10618.960999999999</v>
          </cell>
          <cell r="AI161">
            <v>10618.960999999999</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2432.9169999999999</v>
          </cell>
          <cell r="U162">
            <v>3102.1379999999999</v>
          </cell>
          <cell r="V162">
            <v>2395.5889999999999</v>
          </cell>
          <cell r="W162">
            <v>3056.1210000000001</v>
          </cell>
          <cell r="X162">
            <v>24.920999999999999</v>
          </cell>
          <cell r="Y162">
            <v>23.67</v>
          </cell>
          <cell r="Z162">
            <v>25.891999999999999</v>
          </cell>
          <cell r="AA162">
            <v>24.53</v>
          </cell>
          <cell r="AB162">
            <v>-25</v>
          </cell>
          <cell r="AC162">
            <v>-25</v>
          </cell>
          <cell r="AD162">
            <v>-0.97099999999999997</v>
          </cell>
          <cell r="AE162">
            <v>-0.86</v>
          </cell>
          <cell r="AF162">
            <v>-3.1033926288218279</v>
          </cell>
          <cell r="AG162">
            <v>-2.9073824254547147</v>
          </cell>
          <cell r="AH162">
            <v>12094.887000000001</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11995.307000000001</v>
          </cell>
          <cell r="U163">
            <v>14059.816000000001</v>
          </cell>
          <cell r="V163">
            <v>11841.556</v>
          </cell>
          <cell r="W163">
            <v>13908.428</v>
          </cell>
          <cell r="X163">
            <v>16.994</v>
          </cell>
          <cell r="Y163">
            <v>14.956000000000003</v>
          </cell>
          <cell r="Z163">
            <v>19.806000000000001</v>
          </cell>
          <cell r="AA163">
            <v>17.182000000000002</v>
          </cell>
          <cell r="AB163">
            <v>-350</v>
          </cell>
          <cell r="AC163">
            <v>-300</v>
          </cell>
          <cell r="AD163">
            <v>-2.8119999999999998</v>
          </cell>
          <cell r="AE163">
            <v>-2.226</v>
          </cell>
          <cell r="AF163">
            <v>-10.735527818359778</v>
          </cell>
          <cell r="AG163">
            <v>-9.5598912849163078</v>
          </cell>
          <cell r="AH163">
            <v>42551.872000000003</v>
          </cell>
          <cell r="AI163">
            <v>44032.516000000003</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34443.071000000004</v>
          </cell>
          <cell r="U164">
            <v>41813.673000000003</v>
          </cell>
          <cell r="V164">
            <v>33952.764000000003</v>
          </cell>
          <cell r="W164">
            <v>41240.805</v>
          </cell>
          <cell r="X164">
            <v>20.45</v>
          </cell>
          <cell r="Y164">
            <v>18.356000000000002</v>
          </cell>
          <cell r="Z164">
            <v>22.947000000000003</v>
          </cell>
          <cell r="AA164">
            <v>20.623000000000001</v>
          </cell>
          <cell r="AB164">
            <v>-900</v>
          </cell>
          <cell r="AC164">
            <v>-900</v>
          </cell>
          <cell r="AD164">
            <v>-2.4969999999999999</v>
          </cell>
          <cell r="AE164">
            <v>-2.2669999999999999</v>
          </cell>
          <cell r="AF164">
            <v>-8.7824405055524046</v>
          </cell>
          <cell r="AG164">
            <v>-8.8273996206964469</v>
          </cell>
          <cell r="AH164">
            <v>127068.217</v>
          </cell>
          <cell r="AI164">
            <v>137837.11300000001</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182.65600000000001</v>
          </cell>
          <cell r="T165">
            <v>3.3000000000000002E-2</v>
          </cell>
          <cell r="U165">
            <v>3.4000000000000002E-2</v>
          </cell>
          <cell r="V165">
            <v>3.4000000000000002E-2</v>
          </cell>
          <cell r="W165">
            <v>3.3000000000000002E-2</v>
          </cell>
          <cell r="X165">
            <v>2.9630000000000001</v>
          </cell>
          <cell r="Y165">
            <v>-2.963000000000001</v>
          </cell>
          <cell r="Z165">
            <v>2.9630000000000001</v>
          </cell>
          <cell r="AA165">
            <v>-2.963000000000001</v>
          </cell>
          <cell r="AB165">
            <v>0</v>
          </cell>
          <cell r="AC165">
            <v>0</v>
          </cell>
          <cell r="AD165">
            <v>0</v>
          </cell>
          <cell r="AE165">
            <v>0</v>
          </cell>
          <cell r="AF165">
            <v>0</v>
          </cell>
          <cell r="AG165">
            <v>0</v>
          </cell>
          <cell r="AH165">
            <v>5.7999999999999996E-2</v>
          </cell>
          <cell r="AI165">
            <v>5.7999999999999996E-2</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193.08699999999999</v>
          </cell>
          <cell r="S166">
            <v>236.83799999999999</v>
          </cell>
          <cell r="T166">
            <v>18782.035</v>
          </cell>
          <cell r="U166">
            <v>18685.071</v>
          </cell>
          <cell r="V166">
            <v>19812.963</v>
          </cell>
          <cell r="W166">
            <v>19844.491000000002</v>
          </cell>
          <cell r="X166">
            <v>0.28099999999999969</v>
          </cell>
          <cell r="Y166">
            <v>-0.62099999999999955</v>
          </cell>
          <cell r="Z166">
            <v>0.64799999999999969</v>
          </cell>
          <cell r="AA166">
            <v>-0.20599999999999952</v>
          </cell>
          <cell r="AB166">
            <v>-70.778999999999996</v>
          </cell>
          <cell r="AC166">
            <v>-80</v>
          </cell>
          <cell r="AD166">
            <v>-0.36699999999999999</v>
          </cell>
          <cell r="AE166">
            <v>-0.41499999999999998</v>
          </cell>
          <cell r="AF166">
            <v>-3.4623354413537242</v>
          </cell>
          <cell r="AG166">
            <v>-4.3693140886894302</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4833.5590000000002</v>
          </cell>
          <cell r="U167">
            <v>5072.3090000000002</v>
          </cell>
          <cell r="V167">
            <v>5196.8270000000002</v>
          </cell>
          <cell r="W167">
            <v>5422.1930000000002</v>
          </cell>
          <cell r="X167">
            <v>3.8450000000000002</v>
          </cell>
          <cell r="Y167">
            <v>5.2009999999999996</v>
          </cell>
          <cell r="Z167">
            <v>0.38899999999999935</v>
          </cell>
          <cell r="AA167">
            <v>0.375</v>
          </cell>
          <cell r="AB167">
            <v>174.999</v>
          </cell>
          <cell r="AC167">
            <v>250</v>
          </cell>
          <cell r="AD167">
            <v>3.456</v>
          </cell>
          <cell r="AE167">
            <v>4.8259999999999996</v>
          </cell>
          <cell r="AF167">
            <v>30.975247980402287</v>
          </cell>
          <cell r="AG167">
            <v>44.255698806335289</v>
          </cell>
          <cell r="AH167">
            <v>10722.573</v>
          </cell>
          <cell r="AI167">
            <v>9194.7150000000001</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4476.8919999999998</v>
          </cell>
          <cell r="S168">
            <v>5486.6849999999995</v>
          </cell>
          <cell r="T168">
            <v>1784.348</v>
          </cell>
          <cell r="U168">
            <v>1897.71</v>
          </cell>
          <cell r="V168">
            <v>1912.105</v>
          </cell>
          <cell r="W168">
            <v>2056.8739999999998</v>
          </cell>
          <cell r="X168">
            <v>7.3539999999999992</v>
          </cell>
          <cell r="Y168">
            <v>6.1459999999999999</v>
          </cell>
          <cell r="Z168">
            <v>7.4289999999999994</v>
          </cell>
          <cell r="AA168">
            <v>6.3</v>
          </cell>
          <cell r="AB168">
            <v>-1.4159999999999999</v>
          </cell>
          <cell r="AC168">
            <v>-3</v>
          </cell>
          <cell r="AD168">
            <v>-7.4999999999999997E-2</v>
          </cell>
          <cell r="AE168">
            <v>-0.154</v>
          </cell>
          <cell r="AF168">
            <v>-0.48982133282598544</v>
          </cell>
          <cell r="AG168">
            <v>-1.071065174315857</v>
          </cell>
          <cell r="AH168">
            <v>4404.5749999999998</v>
          </cell>
          <cell r="AI168">
            <v>4441.7049999999999</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9929.3559999999998</v>
          </cell>
          <cell r="S169">
            <v>13956.977000000001</v>
          </cell>
          <cell r="T169">
            <v>346.28</v>
          </cell>
          <cell r="U169">
            <v>547.46699999999998</v>
          </cell>
          <cell r="V169">
            <v>179.45599999999999</v>
          </cell>
          <cell r="W169">
            <v>265.375</v>
          </cell>
          <cell r="X169">
            <v>28.48</v>
          </cell>
          <cell r="Y169">
            <v>58.204000000000001</v>
          </cell>
          <cell r="Z169">
            <v>17.88</v>
          </cell>
          <cell r="AA169">
            <v>15.926000000000002</v>
          </cell>
          <cell r="AB169">
            <v>30</v>
          </cell>
          <cell r="AC169">
            <v>150</v>
          </cell>
          <cell r="AD169">
            <v>10.6</v>
          </cell>
          <cell r="AE169">
            <v>42.277999999999999</v>
          </cell>
          <cell r="AF169">
            <v>49.975012493753127</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103913.70699999999</v>
          </cell>
          <cell r="S170">
            <v>131529.66899999999</v>
          </cell>
          <cell r="T170">
            <v>22668.025000000001</v>
          </cell>
          <cell r="U170">
            <v>23972.705999999998</v>
          </cell>
          <cell r="V170">
            <v>22338.581999999999</v>
          </cell>
          <cell r="W170">
            <v>23844.23</v>
          </cell>
          <cell r="X170">
            <v>7.7249999999999996</v>
          </cell>
          <cell r="Y170">
            <v>4.3880000000000008</v>
          </cell>
          <cell r="Z170">
            <v>8.0739999999999998</v>
          </cell>
          <cell r="AA170">
            <v>4.7260000000000009</v>
          </cell>
          <cell r="AB170">
            <v>-80</v>
          </cell>
          <cell r="AC170">
            <v>-80</v>
          </cell>
          <cell r="AD170">
            <v>-0.34899999999999998</v>
          </cell>
          <cell r="AE170">
            <v>-0.33800000000000002</v>
          </cell>
          <cell r="AF170">
            <v>-2.5762555542459586</v>
          </cell>
          <cell r="AG170">
            <v>-3.2963252154457559</v>
          </cell>
          <cell r="AH170">
            <v>44628.587</v>
          </cell>
          <cell r="AI170">
            <v>44943.614999999998</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1.7789999999999999</v>
          </cell>
          <cell r="S171">
            <v>1.4450000000000001</v>
          </cell>
          <cell r="T171">
            <v>2072.6</v>
          </cell>
          <cell r="U171">
            <v>2010.481</v>
          </cell>
          <cell r="V171">
            <v>2266.15</v>
          </cell>
          <cell r="W171">
            <v>2195.2660000000001</v>
          </cell>
          <cell r="X171">
            <v>-2.9770000000000008</v>
          </cell>
          <cell r="Y171">
            <v>-3.25</v>
          </cell>
          <cell r="Z171">
            <v>0.27399999999999913</v>
          </cell>
          <cell r="AA171">
            <v>-1.3629999999999995</v>
          </cell>
          <cell r="AB171">
            <v>-70</v>
          </cell>
          <cell r="AC171">
            <v>-40</v>
          </cell>
          <cell r="AD171">
            <v>-3.2509999999999999</v>
          </cell>
          <cell r="AE171">
            <v>-1.887</v>
          </cell>
          <cell r="AF171">
            <v>-27.117383404936142</v>
          </cell>
          <cell r="AG171">
            <v>-18.675705708229451</v>
          </cell>
          <cell r="AH171">
            <v>3312.0140000000001</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80.801000000000002</v>
          </cell>
          <cell r="T172">
            <v>325.04899999999998</v>
          </cell>
          <cell r="U172">
            <v>383.54500000000002</v>
          </cell>
          <cell r="V172">
            <v>338.83699999999999</v>
          </cell>
          <cell r="W172">
            <v>401.59399999999999</v>
          </cell>
          <cell r="X172">
            <v>17.443999999999999</v>
          </cell>
          <cell r="Y172">
            <v>16.086000000000002</v>
          </cell>
          <cell r="Z172">
            <v>14.994999999999999</v>
          </cell>
          <cell r="AA172">
            <v>14.761000000000001</v>
          </cell>
          <cell r="AB172">
            <v>8.5</v>
          </cell>
          <cell r="AC172">
            <v>5</v>
          </cell>
          <cell r="AD172">
            <v>2.4489999999999998</v>
          </cell>
          <cell r="AE172">
            <v>1.325</v>
          </cell>
          <cell r="AF172">
            <v>12.121730697926472</v>
          </cell>
          <cell r="AG172">
            <v>6.5820651887736297</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4359.1840000000002</v>
          </cell>
          <cell r="S173">
            <v>4620.2749999999996</v>
          </cell>
          <cell r="T173">
            <v>11123.977999999999</v>
          </cell>
          <cell r="U173">
            <v>10581.022999999999</v>
          </cell>
          <cell r="V173">
            <v>11556.974</v>
          </cell>
          <cell r="W173">
            <v>11130.449000000001</v>
          </cell>
          <cell r="X173">
            <v>-5.0359999999999996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16757.442999999999</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69582.600000000006</v>
          </cell>
          <cell r="U174">
            <v>66447.373000000007</v>
          </cell>
          <cell r="V174">
            <v>78606.599000000002</v>
          </cell>
          <cell r="W174">
            <v>76754.198999999993</v>
          </cell>
          <cell r="X174">
            <v>-2.2110000000000007</v>
          </cell>
          <cell r="Y174">
            <v>-4.636000000000001</v>
          </cell>
          <cell r="Z174">
            <v>-5.3320000000000007</v>
          </cell>
          <cell r="AA174">
            <v>-5.1880000000000006</v>
          </cell>
          <cell r="AB174">
            <v>2300</v>
          </cell>
          <cell r="AC174">
            <v>400</v>
          </cell>
          <cell r="AD174">
            <v>3.121</v>
          </cell>
          <cell r="AE174">
            <v>0.55200000000000005</v>
          </cell>
          <cell r="AF174">
            <v>35.102585015408508</v>
          </cell>
          <cell r="AG174">
            <v>5.4497991749004049</v>
          </cell>
          <cell r="AH174">
            <v>111752.16899999999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2670.4119999999998</v>
          </cell>
          <cell r="S175">
            <v>3231.502</v>
          </cell>
          <cell r="T175">
            <v>2636.0430000000001</v>
          </cell>
          <cell r="U175">
            <v>4379.4859999999999</v>
          </cell>
          <cell r="V175">
            <v>2803.0360000000001</v>
          </cell>
          <cell r="W175">
            <v>4658.2039999999997</v>
          </cell>
          <cell r="X175">
            <v>76.813000000000002</v>
          </cell>
          <cell r="Y175">
            <v>23.753</v>
          </cell>
          <cell r="Z175">
            <v>18.076000000000001</v>
          </cell>
          <cell r="AA175">
            <v>22.698</v>
          </cell>
          <cell r="AB175">
            <v>1977.0170000000001</v>
          </cell>
          <cell r="AC175">
            <v>45</v>
          </cell>
          <cell r="AD175">
            <v>58.737000000000002</v>
          </cell>
          <cell r="AE175">
            <v>1.0549999999999999</v>
          </cell>
          <cell r="AF175">
            <v>141.73170712473501</v>
          </cell>
          <cell r="AG175">
            <v>2.5735374015050048</v>
          </cell>
          <cell r="AH175">
            <v>18153.067999999999</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4687.2359999999999</v>
          </cell>
          <cell r="S176">
            <v>5887.1379999999999</v>
          </cell>
          <cell r="T176">
            <v>2.585</v>
          </cell>
          <cell r="U176">
            <v>2.444</v>
          </cell>
          <cell r="V176">
            <v>2.6059999999999999</v>
          </cell>
          <cell r="W176">
            <v>2.4740000000000002</v>
          </cell>
          <cell r="X176">
            <v>-10.233999999999998</v>
          </cell>
          <cell r="Y176">
            <v>-0.56899999999999906</v>
          </cell>
          <cell r="Z176">
            <v>16.003</v>
          </cell>
          <cell r="AA176">
            <v>14.335000000000001</v>
          </cell>
          <cell r="AB176">
            <v>-0.66400000000000003</v>
          </cell>
          <cell r="AC176">
            <v>-0.36699999999999999</v>
          </cell>
          <cell r="AD176">
            <v>-26.236999999999998</v>
          </cell>
          <cell r="AE176">
            <v>-14.904</v>
          </cell>
          <cell r="AF176">
            <v>-128.68217054263567</v>
          </cell>
          <cell r="AG176">
            <v>-79.265658747300222</v>
          </cell>
          <cell r="AH176">
            <v>6.4890000000000008</v>
          </cell>
          <cell r="AI176">
            <v>6.4890000000000008</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4828.5059999999994</v>
          </cell>
          <cell r="S177">
            <v>6158.259</v>
          </cell>
          <cell r="T177">
            <v>19.922000000000001</v>
          </cell>
          <cell r="U177">
            <v>21.39</v>
          </cell>
          <cell r="V177">
            <v>20.349</v>
          </cell>
          <cell r="W177">
            <v>21.306000000000001</v>
          </cell>
          <cell r="X177">
            <v>0.91600000000000215</v>
          </cell>
          <cell r="Y177">
            <v>10.776</v>
          </cell>
          <cell r="Z177">
            <v>11.619000000000002</v>
          </cell>
          <cell r="AA177">
            <v>10.776</v>
          </cell>
          <cell r="AB177">
            <v>-2.16</v>
          </cell>
          <cell r="AC177">
            <v>0</v>
          </cell>
          <cell r="AD177">
            <v>-10.702999999999999</v>
          </cell>
          <cell r="AE177">
            <v>0</v>
          </cell>
          <cell r="AF177">
            <v>-50.431940228811577</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23836.863000000001</v>
          </cell>
          <cell r="S178">
            <v>27968.243999999999</v>
          </cell>
          <cell r="T178">
            <v>72.667000000000002</v>
          </cell>
          <cell r="U178">
            <v>79.213999999999999</v>
          </cell>
          <cell r="V178">
            <v>75.191999999999993</v>
          </cell>
          <cell r="W178">
            <v>81.551000000000002</v>
          </cell>
          <cell r="X178">
            <v>8.7159999999999993</v>
          </cell>
          <cell r="Y178">
            <v>8.0179999999999989</v>
          </cell>
          <cell r="Z178">
            <v>12.244999999999999</v>
          </cell>
          <cell r="AA178">
            <v>11.824999999999999</v>
          </cell>
          <cell r="AB178">
            <v>-2.6669999999999998</v>
          </cell>
          <cell r="AC178">
            <v>-3</v>
          </cell>
          <cell r="AD178">
            <v>-3.5289999999999999</v>
          </cell>
          <cell r="AE178">
            <v>-3.8069999999999999</v>
          </cell>
          <cell r="AF178">
            <v>-18.358917877056516</v>
          </cell>
          <cell r="AG178">
            <v>-20.248380129589634</v>
          </cell>
          <cell r="AH178">
            <v>188.37900000000002</v>
          </cell>
          <cell r="AI178">
            <v>223.88200000000001</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6.7000000000000004E-2</v>
          </cell>
          <cell r="S179">
            <v>6.7000000000000004E-2</v>
          </cell>
          <cell r="T179">
            <v>56.25</v>
          </cell>
          <cell r="U179">
            <v>59.265999999999998</v>
          </cell>
          <cell r="V179">
            <v>56.728000000000002</v>
          </cell>
          <cell r="W179">
            <v>59.784999999999997</v>
          </cell>
          <cell r="X179">
            <v>5.1919999999999984</v>
          </cell>
          <cell r="Y179">
            <v>5.28</v>
          </cell>
          <cell r="Z179">
            <v>13.927999999999999</v>
          </cell>
          <cell r="AA179">
            <v>13.791</v>
          </cell>
          <cell r="AB179">
            <v>-5</v>
          </cell>
          <cell r="AC179">
            <v>-5</v>
          </cell>
          <cell r="AD179">
            <v>-8.7360000000000007</v>
          </cell>
          <cell r="AE179">
            <v>-8.5109999999999992</v>
          </cell>
          <cell r="AF179">
            <v>-42.087542087542083</v>
          </cell>
          <cell r="AG179">
            <v>-41.428453061562678</v>
          </cell>
          <cell r="AH179">
            <v>105.44499999999999</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2.8679999999999999</v>
          </cell>
          <cell r="U180">
            <v>2.8239999999999998</v>
          </cell>
          <cell r="V180">
            <v>2.952</v>
          </cell>
          <cell r="W180">
            <v>2.9449999999999998</v>
          </cell>
          <cell r="X180">
            <v>-1.1720000000000006</v>
          </cell>
          <cell r="Y180">
            <v>-0.58799999999999919</v>
          </cell>
          <cell r="Z180">
            <v>16.335999999999999</v>
          </cell>
          <cell r="AA180">
            <v>14.297000000000001</v>
          </cell>
          <cell r="AB180">
            <v>-0.50800000000000001</v>
          </cell>
          <cell r="AC180">
            <v>-0.43</v>
          </cell>
          <cell r="AD180">
            <v>-17.507999999999999</v>
          </cell>
          <cell r="AE180">
            <v>-14.885</v>
          </cell>
          <cell r="AF180">
            <v>-85.234899328859072</v>
          </cell>
          <cell r="AG180">
            <v>-79.189686924493557</v>
          </cell>
          <cell r="AH180">
            <v>7.6229999999999993</v>
          </cell>
          <cell r="AI180">
            <v>7.6229999999999993</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96.221000000000004</v>
          </cell>
          <cell r="V181">
            <v>80.629000000000005</v>
          </cell>
          <cell r="W181">
            <v>88.763000000000005</v>
          </cell>
          <cell r="X181">
            <v>10.677999999999997</v>
          </cell>
          <cell r="Y181">
            <v>8.286999999999999</v>
          </cell>
          <cell r="Z181">
            <v>26.902999999999999</v>
          </cell>
          <cell r="AA181">
            <v>23.736999999999998</v>
          </cell>
          <cell r="AB181">
            <v>-14.023</v>
          </cell>
          <cell r="AC181">
            <v>-14</v>
          </cell>
          <cell r="AD181">
            <v>-16.225000000000001</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3954.5839999999998</v>
          </cell>
          <cell r="T182">
            <v>12.839</v>
          </cell>
          <cell r="U182">
            <v>13.98</v>
          </cell>
          <cell r="V182">
            <v>12.856</v>
          </cell>
          <cell r="W182">
            <v>14.137</v>
          </cell>
          <cell r="X182">
            <v>9.5129999999999999</v>
          </cell>
          <cell r="Y182">
            <v>8.4990000000000006</v>
          </cell>
          <cell r="Z182">
            <v>1.915</v>
          </cell>
          <cell r="AA182">
            <v>1.2350000000000001</v>
          </cell>
          <cell r="AB182">
            <v>1</v>
          </cell>
          <cell r="AC182">
            <v>1</v>
          </cell>
          <cell r="AD182">
            <v>7.5979999999999999</v>
          </cell>
          <cell r="AE182">
            <v>7.2640000000000002</v>
          </cell>
          <cell r="AF182">
            <v>79.239302694136299</v>
          </cell>
          <cell r="AG182">
            <v>77.459333849728893</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4205.7470000000003</v>
          </cell>
          <cell r="T183">
            <v>63.167000000000002</v>
          </cell>
          <cell r="U183">
            <v>77.7</v>
          </cell>
          <cell r="V183">
            <v>64.340999999999994</v>
          </cell>
          <cell r="W183">
            <v>78.822999999999993</v>
          </cell>
          <cell r="X183">
            <v>18.218000000000004</v>
          </cell>
          <cell r="Y183">
            <v>22.748999999999999</v>
          </cell>
          <cell r="Z183">
            <v>25.703000000000003</v>
          </cell>
          <cell r="AA183">
            <v>25.45</v>
          </cell>
          <cell r="AB183">
            <v>-5</v>
          </cell>
          <cell r="AC183">
            <v>-2</v>
          </cell>
          <cell r="AD183">
            <v>-7.4850000000000003</v>
          </cell>
          <cell r="AE183">
            <v>-2.7010000000000001</v>
          </cell>
          <cell r="AF183">
            <v>-21.514629948364888</v>
          </cell>
          <cell r="AG183">
            <v>-7.8942174856917307</v>
          </cell>
          <cell r="AH183">
            <v>295.25900000000001</v>
          </cell>
          <cell r="AI183">
            <v>320.47300000000001</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663.88599999999997</v>
          </cell>
          <cell r="S184">
            <v>785.13900000000001</v>
          </cell>
          <cell r="T184">
            <v>10468.630999999999</v>
          </cell>
          <cell r="U184">
            <v>13259.326999999999</v>
          </cell>
          <cell r="V184">
            <v>8213.2189999999991</v>
          </cell>
          <cell r="W184">
            <v>11313.772999999999</v>
          </cell>
          <cell r="X184">
            <v>27.908999999999999</v>
          </cell>
          <cell r="Y184">
            <v>26.824999999999999</v>
          </cell>
          <cell r="Z184">
            <v>27.161999999999999</v>
          </cell>
          <cell r="AA184">
            <v>24.654</v>
          </cell>
          <cell r="AB184">
            <v>75</v>
          </cell>
          <cell r="AC184">
            <v>250</v>
          </cell>
          <cell r="AD184">
            <v>0.747</v>
          </cell>
          <cell r="AE184">
            <v>2.1709999999999998</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21711.472000000002</v>
          </cell>
          <cell r="T185">
            <v>4482.1409999999996</v>
          </cell>
          <cell r="U185">
            <v>5734.335</v>
          </cell>
          <cell r="V185">
            <v>4637.3720000000003</v>
          </cell>
          <cell r="W185">
            <v>5923.8370000000004</v>
          </cell>
          <cell r="X185">
            <v>25.142000000000003</v>
          </cell>
          <cell r="Y185">
            <v>23.913999999999998</v>
          </cell>
          <cell r="Z185">
            <v>27.197000000000003</v>
          </cell>
          <cell r="AA185">
            <v>25.731999999999999</v>
          </cell>
          <cell r="AB185">
            <v>-100</v>
          </cell>
          <cell r="AC185">
            <v>-100</v>
          </cell>
          <cell r="AD185">
            <v>-2.0550000000000002</v>
          </cell>
          <cell r="AE185">
            <v>-1.8180000000000001</v>
          </cell>
          <cell r="AF185">
            <v>-5.1956499939990248</v>
          </cell>
          <cell r="AG185">
            <v>-4.8577858892007049</v>
          </cell>
          <cell r="AH185">
            <v>23108.152999999998</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143201.57199999999</v>
          </cell>
          <cell r="T186">
            <v>5242.4380000000001</v>
          </cell>
          <cell r="U186">
            <v>5225.7070000000003</v>
          </cell>
          <cell r="V186">
            <v>5305.9040000000005</v>
          </cell>
          <cell r="W186">
            <v>5277.4080000000004</v>
          </cell>
          <cell r="X186">
            <v>-5.9000000000000163E-2</v>
          </cell>
          <cell r="Y186">
            <v>-0.8</v>
          </cell>
          <cell r="Z186">
            <v>1.8369999999999997</v>
          </cell>
          <cell r="AA186">
            <v>1.1000000000000001</v>
          </cell>
          <cell r="AB186">
            <v>-100</v>
          </cell>
          <cell r="AC186">
            <v>-100</v>
          </cell>
          <cell r="AD186">
            <v>-1.8959999999999999</v>
          </cell>
          <cell r="AE186">
            <v>-1.9</v>
          </cell>
          <cell r="AF186">
            <v>-15.50911781036071</v>
          </cell>
          <cell r="AG186">
            <v>-16.151409775802282</v>
          </cell>
          <cell r="AH186">
            <v>9426.0709999999999</v>
          </cell>
          <cell r="AI186">
            <v>9681.4739999999983</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5439.0789999999997</v>
          </cell>
          <cell r="S187">
            <v>9037.69</v>
          </cell>
          <cell r="T187">
            <v>37.451999999999998</v>
          </cell>
          <cell r="U187">
            <v>39.954000000000001</v>
          </cell>
          <cell r="V187">
            <v>37.863</v>
          </cell>
          <cell r="W187">
            <v>40.700000000000003</v>
          </cell>
          <cell r="X187">
            <v>4.9120000000000008</v>
          </cell>
          <cell r="Y187">
            <v>8.7829999999999995</v>
          </cell>
          <cell r="Z187">
            <v>10.158000000000001</v>
          </cell>
          <cell r="AA187">
            <v>8.7829999999999995</v>
          </cell>
          <cell r="AB187">
            <v>-2</v>
          </cell>
          <cell r="AC187">
            <v>0</v>
          </cell>
          <cell r="AD187">
            <v>-5.2460000000000004</v>
          </cell>
          <cell r="AE187">
            <v>0</v>
          </cell>
          <cell r="AF187">
            <v>-30.562347188264059</v>
          </cell>
          <cell r="AG187">
            <v>0</v>
          </cell>
          <cell r="AH187">
            <v>99.406000000000006</v>
          </cell>
          <cell r="AI187">
            <v>99.406000000000006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5.1909999999999998</v>
          </cell>
          <cell r="S188">
            <v>4.9180000000000001</v>
          </cell>
          <cell r="T188">
            <v>2036.4169999999999</v>
          </cell>
          <cell r="U188">
            <v>2724.5949999999998</v>
          </cell>
          <cell r="V188">
            <v>2100.328</v>
          </cell>
          <cell r="W188">
            <v>2800.8829999999998</v>
          </cell>
          <cell r="X188">
            <v>17.221999999999998</v>
          </cell>
          <cell r="Y188">
            <v>40.520000000000003</v>
          </cell>
          <cell r="Z188">
            <v>22.316999999999997</v>
          </cell>
          <cell r="AA188">
            <v>23.052000000000003</v>
          </cell>
          <cell r="AB188">
            <v>-110.122</v>
          </cell>
          <cell r="AC188">
            <v>438.21499999999997</v>
          </cell>
          <cell r="AD188">
            <v>-5.0949999999999998</v>
          </cell>
          <cell r="AE188">
            <v>17.468</v>
          </cell>
          <cell r="AF188">
            <v>-10.851831632140231</v>
          </cell>
          <cell r="AG188">
            <v>37.391538811378858</v>
          </cell>
          <cell r="AH188">
            <v>13786.418000000001</v>
          </cell>
          <cell r="AI188">
            <v>13976.512000000001</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40.271000000000001</v>
          </cell>
          <cell r="S189">
            <v>42.695999999999998</v>
          </cell>
          <cell r="T189">
            <v>1751.501</v>
          </cell>
          <cell r="U189">
            <v>2177.1840000000002</v>
          </cell>
          <cell r="V189">
            <v>1726.5360000000001</v>
          </cell>
          <cell r="W189">
            <v>2148.355</v>
          </cell>
          <cell r="X189">
            <v>28.785</v>
          </cell>
          <cell r="Y189">
            <v>14.773</v>
          </cell>
          <cell r="Z189">
            <v>9.1460000000000008</v>
          </cell>
          <cell r="AA189">
            <v>5.1840000000000002</v>
          </cell>
          <cell r="AB189">
            <v>368</v>
          </cell>
          <cell r="AC189">
            <v>200</v>
          </cell>
          <cell r="AD189">
            <v>19.638999999999999</v>
          </cell>
          <cell r="AE189">
            <v>9.5890000000000004</v>
          </cell>
          <cell r="AF189">
            <v>140.67278287461772</v>
          </cell>
          <cell r="AG189">
            <v>94.8289759418888</v>
          </cell>
          <cell r="AH189">
            <v>5212.759</v>
          </cell>
          <cell r="AI189">
            <v>4055.8919999999998</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160.76499999999999</v>
          </cell>
          <cell r="T190">
            <v>2612.2289999999998</v>
          </cell>
          <cell r="U190">
            <v>2620.0169999999998</v>
          </cell>
          <cell r="V190">
            <v>2751.4479999999999</v>
          </cell>
          <cell r="W190">
            <v>2780.8910000000001</v>
          </cell>
          <cell r="X190">
            <v>1.3570000000000002</v>
          </cell>
          <cell r="Y190">
            <v>2.5999999999999301E-2</v>
          </cell>
          <cell r="Z190">
            <v>1.0090000000000003</v>
          </cell>
          <cell r="AA190">
            <v>-0.1590000000000007</v>
          </cell>
          <cell r="AB190">
            <v>9.359</v>
          </cell>
          <cell r="AC190">
            <v>5</v>
          </cell>
          <cell r="AD190">
            <v>0.34799999999999998</v>
          </cell>
          <cell r="AE190">
            <v>0.185</v>
          </cell>
          <cell r="AF190">
            <v>3.2112625796467924</v>
          </cell>
          <cell r="AG190">
            <v>1.9409259769650906</v>
          </cell>
          <cell r="AH190">
            <v>4612.32</v>
          </cell>
          <cell r="AI190">
            <v>4532.3599999999997</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956.58900000000006</v>
          </cell>
          <cell r="U191">
            <v>960.12</v>
          </cell>
          <cell r="V191">
            <v>1007.42</v>
          </cell>
          <cell r="W191">
            <v>1006.694</v>
          </cell>
          <cell r="X191">
            <v>0.28699999999999892</v>
          </cell>
          <cell r="Y191">
            <v>-1.000000000000778E-3</v>
          </cell>
          <cell r="Z191">
            <v>-0.52700000000000102</v>
          </cell>
          <cell r="AA191">
            <v>-1.0180000000000007</v>
          </cell>
          <cell r="AB191">
            <v>8</v>
          </cell>
          <cell r="AC191">
            <v>10</v>
          </cell>
          <cell r="AD191">
            <v>0.81399999999999995</v>
          </cell>
          <cell r="AE191">
            <v>1.0169999999999999</v>
          </cell>
          <cell r="AF191">
            <v>8.9080907734449823</v>
          </cell>
          <cell r="AG191">
            <v>11.548944426479421</v>
          </cell>
          <cell r="AH191">
            <v>1630.4859999999999</v>
          </cell>
          <cell r="AI191">
            <v>1525.7850000000001</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5.7690000000000001</v>
          </cell>
          <cell r="T192">
            <v>188.001</v>
          </cell>
          <cell r="U192">
            <v>246.608</v>
          </cell>
          <cell r="V192">
            <v>175.83199999999999</v>
          </cell>
          <cell r="W192">
            <v>231.13399999999999</v>
          </cell>
          <cell r="X192">
            <v>28.060999999999996</v>
          </cell>
          <cell r="Y192">
            <v>26.329000000000001</v>
          </cell>
          <cell r="Z192">
            <v>28.060999999999996</v>
          </cell>
          <cell r="AA192">
            <v>26.329000000000001</v>
          </cell>
          <cell r="AB192">
            <v>0</v>
          </cell>
          <cell r="AC192">
            <v>0</v>
          </cell>
          <cell r="AD192">
            <v>0</v>
          </cell>
          <cell r="AE192">
            <v>0</v>
          </cell>
          <cell r="AF192">
            <v>0</v>
          </cell>
          <cell r="AG192">
            <v>0</v>
          </cell>
          <cell r="AH192">
            <v>920.73800000000006</v>
          </cell>
          <cell r="AI192">
            <v>920.73800000000006</v>
          </cell>
        </row>
        <row r="193">
          <cell r="A193" t="str">
            <v xml:space="preserve">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184.98400000000001</v>
          </cell>
          <cell r="T193">
            <v>3118.2649999999999</v>
          </cell>
          <cell r="U193">
            <v>4081.0680000000002</v>
          </cell>
          <cell r="V193">
            <v>3193.3820000000001</v>
          </cell>
          <cell r="W193">
            <v>4146.7579999999998</v>
          </cell>
          <cell r="X193">
            <v>21.015999999999998</v>
          </cell>
          <cell r="Y193">
            <v>31.920999999999996</v>
          </cell>
          <cell r="Z193">
            <v>27.45</v>
          </cell>
          <cell r="AA193">
            <v>27.458999999999996</v>
          </cell>
          <cell r="AB193">
            <v>-214.31100000000001</v>
          </cell>
          <cell r="AC193">
            <v>170</v>
          </cell>
          <cell r="AD193">
            <v>-6.4340000000000002</v>
          </cell>
          <cell r="AE193">
            <v>4.4619999999999997</v>
          </cell>
          <cell r="AF193">
            <v>-13.480086600236252</v>
          </cell>
          <cell r="AG193">
            <v>9.7386657684179667</v>
          </cell>
          <cell r="AH193">
            <v>21329.092000000001</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28.117000000000001</v>
          </cell>
          <cell r="T194">
            <v>20648.080999999998</v>
          </cell>
          <cell r="U194">
            <v>23291.102999999999</v>
          </cell>
          <cell r="V194">
            <v>21245.949000000001</v>
          </cell>
          <cell r="W194">
            <v>24140.725999999999</v>
          </cell>
          <cell r="X194">
            <v>16.988000000000003</v>
          </cell>
          <cell r="Y194">
            <v>7.8309999999999995</v>
          </cell>
          <cell r="Z194">
            <v>15.323000000000002</v>
          </cell>
          <cell r="AA194">
            <v>7.6159999999999997</v>
          </cell>
          <cell r="AB194">
            <v>364.28899999999999</v>
          </cell>
          <cell r="AC194">
            <v>50</v>
          </cell>
          <cell r="AD194">
            <v>1.665</v>
          </cell>
          <cell r="AE194">
            <v>0.215</v>
          </cell>
          <cell r="AF194">
            <v>6.5614745697808576</v>
          </cell>
          <cell r="AG194">
            <v>0.90209817209651577</v>
          </cell>
          <cell r="AH194">
            <v>48659.903999999995</v>
          </cell>
          <cell r="AI194">
            <v>48432.307000000001</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21148.221000000001</v>
          </cell>
          <cell r="V195">
            <v>20352.536</v>
          </cell>
          <cell r="W195">
            <v>21915.968000000001</v>
          </cell>
          <cell r="X195">
            <v>3.9520000000000004</v>
          </cell>
          <cell r="Y195">
            <v>11.205</v>
          </cell>
          <cell r="Z195">
            <v>0.5990000000000002</v>
          </cell>
          <cell r="AA195">
            <v>1.536999999999999</v>
          </cell>
          <cell r="AB195">
            <v>676</v>
          </cell>
          <cell r="AC195">
            <v>2025</v>
          </cell>
          <cell r="AD195">
            <v>3.3530000000000002</v>
          </cell>
          <cell r="AE195">
            <v>9.6679999999999993</v>
          </cell>
          <cell r="AF195">
            <v>35.387111971941579</v>
          </cell>
          <cell r="AG195">
            <v>93.382350228544666</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9642.1489999999994</v>
          </cell>
          <cell r="U196">
            <v>10541.396000000001</v>
          </cell>
          <cell r="V196">
            <v>9230.0169999999998</v>
          </cell>
          <cell r="W196">
            <v>10201.509</v>
          </cell>
          <cell r="X196">
            <v>10.077</v>
          </cell>
          <cell r="Y196">
            <v>8.8230000000000022</v>
          </cell>
          <cell r="Z196">
            <v>11.727</v>
          </cell>
          <cell r="AA196">
            <v>10.397000000000002</v>
          </cell>
          <cell r="AB196">
            <v>-159.69999999999999</v>
          </cell>
          <cell r="AC196">
            <v>-159.69999999999999</v>
          </cell>
          <cell r="AD196">
            <v>-1.65</v>
          </cell>
          <cell r="AE196">
            <v>-1.5740000000000001</v>
          </cell>
          <cell r="AF196">
            <v>-9.4584294032187088</v>
          </cell>
          <cell r="AG196">
            <v>-9.59332011773893</v>
          </cell>
          <cell r="AH196">
            <v>23553.566999999999</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10548.342000000001</v>
          </cell>
          <cell r="S197">
            <v>10503.115000000002</v>
          </cell>
          <cell r="T197">
            <v>14754.906000000001</v>
          </cell>
          <cell r="U197">
            <v>18235.353999999999</v>
          </cell>
          <cell r="V197">
            <v>14597.116</v>
          </cell>
          <cell r="W197">
            <v>17997.591</v>
          </cell>
          <cell r="X197">
            <v>22.811999999999998</v>
          </cell>
          <cell r="Y197">
            <v>19.268999999999995</v>
          </cell>
          <cell r="Z197">
            <v>24.140999999999998</v>
          </cell>
          <cell r="AA197">
            <v>22.272999999999996</v>
          </cell>
          <cell r="AB197">
            <v>-206.85400000000001</v>
          </cell>
          <cell r="AC197">
            <v>-519.12300000000005</v>
          </cell>
          <cell r="AD197">
            <v>-1.329</v>
          </cell>
          <cell r="AE197">
            <v>-3.004</v>
          </cell>
          <cell r="AF197">
            <v>-3.7018537902509538</v>
          </cell>
          <cell r="AG197">
            <v>-8.9662854278668309</v>
          </cell>
          <cell r="AH197">
            <v>66705.021000000008</v>
          </cell>
          <cell r="AI197">
            <v>66399.653999999995</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75.314999999999998</v>
          </cell>
          <cell r="S198">
            <v>80.653999999999996</v>
          </cell>
          <cell r="T198">
            <v>207.41900000000001</v>
          </cell>
          <cell r="U198">
            <v>224.26300000000001</v>
          </cell>
          <cell r="V198">
            <v>207.184</v>
          </cell>
          <cell r="W198">
            <v>224.97499999999999</v>
          </cell>
          <cell r="X198">
            <v>9.150999999999998</v>
          </cell>
          <cell r="Y198">
            <v>6.8929999999999989</v>
          </cell>
          <cell r="Z198">
            <v>16.692999999999998</v>
          </cell>
          <cell r="AA198">
            <v>14.138999999999999</v>
          </cell>
          <cell r="AB198">
            <v>-16</v>
          </cell>
          <cell r="AC198">
            <v>-16</v>
          </cell>
          <cell r="AD198">
            <v>-7.5419999999999998</v>
          </cell>
          <cell r="AE198">
            <v>-7.2460000000000004</v>
          </cell>
          <cell r="AF198">
            <v>-31.814837644906646</v>
          </cell>
          <cell r="AG198">
            <v>-34.058495465962793</v>
          </cell>
          <cell r="AH198">
            <v>429.29200000000003</v>
          </cell>
          <cell r="AI198">
            <v>649.46100000000001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4136.7449999999999</v>
          </cell>
          <cell r="S199">
            <v>5525.4779999999992</v>
          </cell>
          <cell r="T199">
            <v>455.86799999999999</v>
          </cell>
          <cell r="U199">
            <v>497.685</v>
          </cell>
          <cell r="V199">
            <v>497.238</v>
          </cell>
          <cell r="W199">
            <v>534.75300000000004</v>
          </cell>
          <cell r="X199">
            <v>14.16</v>
          </cell>
          <cell r="Y199">
            <v>1.824000000000001</v>
          </cell>
          <cell r="Z199">
            <v>16.588999999999999</v>
          </cell>
          <cell r="AA199">
            <v>2.9920000000000009</v>
          </cell>
          <cell r="AB199">
            <v>-12</v>
          </cell>
          <cell r="AC199">
            <v>-6</v>
          </cell>
          <cell r="AD199">
            <v>-2.4289999999999998</v>
          </cell>
          <cell r="AE199">
            <v>-1.1679999999999999</v>
          </cell>
          <cell r="AF199">
            <v>-7.3439412484700126</v>
          </cell>
          <cell r="AG199">
            <v>-3.9382224176747425</v>
          </cell>
          <cell r="AH199">
            <v>1025.952</v>
          </cell>
          <cell r="AI199">
            <v>1063.9369999999999</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5363.6769999999997</v>
          </cell>
          <cell r="S200">
            <v>5400.9079999999994</v>
          </cell>
          <cell r="T200">
            <v>4361.1679999999997</v>
          </cell>
          <cell r="U200">
            <v>4486.4480000000003</v>
          </cell>
          <cell r="V200">
            <v>4465.7809999999999</v>
          </cell>
          <cell r="W200">
            <v>4554.8140000000003</v>
          </cell>
          <cell r="X200">
            <v>1.1399999999999999</v>
          </cell>
          <cell r="Y200">
            <v>3.6569999999999991</v>
          </cell>
          <cell r="Z200">
            <v>-0.2240000000000002</v>
          </cell>
          <cell r="AA200">
            <v>0.15199999999999925</v>
          </cell>
          <cell r="AB200">
            <v>60.350999999999999</v>
          </cell>
          <cell r="AC200">
            <v>157</v>
          </cell>
          <cell r="AD200">
            <v>1.3640000000000001</v>
          </cell>
          <cell r="AE200">
            <v>3.5049999999999999</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3426.4920000000002</v>
          </cell>
          <cell r="U201">
            <v>3512.2579999999998</v>
          </cell>
          <cell r="V201">
            <v>3576.7069999999999</v>
          </cell>
          <cell r="W201">
            <v>3740.0729999999999</v>
          </cell>
          <cell r="X201">
            <v>4.6369999999999996</v>
          </cell>
          <cell r="Y201">
            <v>2.3540000000000019</v>
          </cell>
          <cell r="Z201">
            <v>2.3789999999999996</v>
          </cell>
          <cell r="AA201">
            <v>1.2440000000000015</v>
          </cell>
          <cell r="AB201">
            <v>80</v>
          </cell>
          <cell r="AC201">
            <v>40</v>
          </cell>
          <cell r="AD201">
            <v>2.258</v>
          </cell>
          <cell r="AE201">
            <v>1.1100000000000001</v>
          </cell>
          <cell r="AF201">
            <v>20.498576630085246</v>
          </cell>
          <cell r="AG201">
            <v>11.408134570355392</v>
          </cell>
          <cell r="AH201">
            <v>7252.48</v>
          </cell>
          <cell r="AI201">
            <v>6386.9009999999998</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7414.0320000000002</v>
          </cell>
          <cell r="U202">
            <v>9584.74</v>
          </cell>
          <cell r="V202">
            <v>7340.6729999999998</v>
          </cell>
          <cell r="W202">
            <v>9458.6419999999998</v>
          </cell>
          <cell r="X202">
            <v>26.079000000000001</v>
          </cell>
          <cell r="Y202">
            <v>24.882999999999999</v>
          </cell>
          <cell r="Z202">
            <v>26.459</v>
          </cell>
          <cell r="AA202">
            <v>25.218</v>
          </cell>
          <cell r="AB202">
            <v>-30</v>
          </cell>
          <cell r="AC202">
            <v>-30</v>
          </cell>
          <cell r="AD202">
            <v>-0.38</v>
          </cell>
          <cell r="AE202">
            <v>-0.33500000000000002</v>
          </cell>
          <cell r="AF202">
            <v>-1.2537811951209521</v>
          </cell>
          <cell r="AG202">
            <v>-1.1645031492046831</v>
          </cell>
          <cell r="AH202">
            <v>35934.99</v>
          </cell>
          <cell r="AI202">
            <v>36029.364000000001</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6311.6469999999999</v>
          </cell>
          <cell r="S203">
            <v>8227.8260000000009</v>
          </cell>
          <cell r="T203">
            <v>2885.5680000000002</v>
          </cell>
          <cell r="U203">
            <v>3229.6610000000001</v>
          </cell>
          <cell r="V203">
            <v>2884.114</v>
          </cell>
          <cell r="W203">
            <v>3277.319</v>
          </cell>
          <cell r="X203">
            <v>13.046999999999999</v>
          </cell>
          <cell r="Y203">
            <v>10.996000000000002</v>
          </cell>
          <cell r="Z203">
            <v>24.616</v>
          </cell>
          <cell r="AA203">
            <v>21.892000000000003</v>
          </cell>
          <cell r="AB203">
            <v>-345</v>
          </cell>
          <cell r="AC203">
            <v>-345</v>
          </cell>
          <cell r="AD203">
            <v>-11.569000000000001</v>
          </cell>
          <cell r="AE203">
            <v>-10.896000000000001</v>
          </cell>
          <cell r="AF203">
            <v>-35.361041357044023</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47431.828999999998</v>
          </cell>
          <cell r="T204">
            <v>982.79700000000003</v>
          </cell>
          <cell r="U204">
            <v>1014.845</v>
          </cell>
          <cell r="V204">
            <v>980.69</v>
          </cell>
          <cell r="W204">
            <v>1019.215</v>
          </cell>
          <cell r="X204">
            <v>4.6349999999999998</v>
          </cell>
          <cell r="Y204">
            <v>2.4280000000000017</v>
          </cell>
          <cell r="Z204">
            <v>5.1379999999999999</v>
          </cell>
          <cell r="AA204">
            <v>3.4170000000000016</v>
          </cell>
          <cell r="AB204">
            <v>-5</v>
          </cell>
          <cell r="AC204">
            <v>-10</v>
          </cell>
          <cell r="AD204">
            <v>-0.503</v>
          </cell>
          <cell r="AE204">
            <v>-0.98899999999999999</v>
          </cell>
          <cell r="AF204">
            <v>-3.7629634089438118</v>
          </cell>
          <cell r="AG204">
            <v>-8.3581989752848056</v>
          </cell>
          <cell r="AH204">
            <v>1884.4490000000001</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39920.535000000003</v>
          </cell>
          <cell r="S205">
            <v>43064.188999999998</v>
          </cell>
          <cell r="T205">
            <v>28931.559000000001</v>
          </cell>
          <cell r="U205">
            <v>31543.166000000001</v>
          </cell>
          <cell r="V205">
            <v>29404.392</v>
          </cell>
          <cell r="W205">
            <v>32689.592000000001</v>
          </cell>
          <cell r="X205">
            <v>10.362000000000002</v>
          </cell>
          <cell r="Y205">
            <v>8.8940000000000001</v>
          </cell>
          <cell r="Z205">
            <v>10.654000000000002</v>
          </cell>
          <cell r="AA205">
            <v>9.0530000000000008</v>
          </cell>
          <cell r="AB205">
            <v>-87.536000000000001</v>
          </cell>
          <cell r="AC205">
            <v>-50</v>
          </cell>
          <cell r="AD205">
            <v>-0.29199999999999998</v>
          </cell>
          <cell r="AE205">
            <v>-0.159</v>
          </cell>
          <cell r="AF205">
            <v>-1.6912240895102995</v>
          </cell>
          <cell r="AG205">
            <v>-0.97586567091935916</v>
          </cell>
          <cell r="AH205">
            <v>74594.296999999991</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29352.022000000001</v>
          </cell>
          <cell r="S206">
            <v>36232.945</v>
          </cell>
          <cell r="T206">
            <v>2229.346</v>
          </cell>
          <cell r="U206">
            <v>3034.5650000000001</v>
          </cell>
          <cell r="V206">
            <v>2282.8130000000001</v>
          </cell>
          <cell r="W206">
            <v>3110.4389999999999</v>
          </cell>
          <cell r="X206">
            <v>34.491</v>
          </cell>
          <cell r="Y206">
            <v>27.153000000000002</v>
          </cell>
          <cell r="Z206">
            <v>29.318999999999999</v>
          </cell>
          <cell r="AA206">
            <v>27.277000000000001</v>
          </cell>
          <cell r="AB206">
            <v>127.705</v>
          </cell>
          <cell r="AC206">
            <v>-3.57</v>
          </cell>
          <cell r="AD206">
            <v>5.1719999999999997</v>
          </cell>
          <cell r="AE206">
            <v>-0.124</v>
          </cell>
          <cell r="AF206">
            <v>12.543574199162943</v>
          </cell>
          <cell r="AG206">
            <v>-0.31378849951964866</v>
          </cell>
          <cell r="AH206">
            <v>13543.924999999999</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414.60300000000001</v>
          </cell>
          <cell r="S207">
            <v>449.238</v>
          </cell>
          <cell r="T207">
            <v>0.68400000000000005</v>
          </cell>
          <cell r="U207">
            <v>0.66300000000000003</v>
          </cell>
          <cell r="V207">
            <v>0.72899999999999998</v>
          </cell>
          <cell r="W207">
            <v>0.71499999999999997</v>
          </cell>
          <cell r="X207">
            <v>-2.1349999999999998</v>
          </cell>
          <cell r="Y207">
            <v>-2.8819999999999997</v>
          </cell>
          <cell r="Z207">
            <v>15.368</v>
          </cell>
          <cell r="AA207">
            <v>14.121</v>
          </cell>
          <cell r="AB207">
            <v>-0.123</v>
          </cell>
          <cell r="AC207">
            <v>-0.11799999999999999</v>
          </cell>
          <cell r="AD207">
            <v>-17.503</v>
          </cell>
          <cell r="AE207">
            <v>-17.003</v>
          </cell>
          <cell r="AF207">
            <v>-88.489208633093526</v>
          </cell>
          <cell r="AG207">
            <v>-92.913385826771645</v>
          </cell>
          <cell r="AH207">
            <v>1.8180000000000001</v>
          </cell>
          <cell r="AI207">
            <v>1.8180000000000001</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953.10599999999999</v>
          </cell>
          <cell r="S208">
            <v>1032.4380000000001</v>
          </cell>
          <cell r="T208">
            <v>49.110999999999997</v>
          </cell>
          <cell r="U208">
            <v>52.167999999999999</v>
          </cell>
          <cell r="V208">
            <v>47.753999999999998</v>
          </cell>
          <cell r="W208">
            <v>50.143000000000001</v>
          </cell>
          <cell r="X208">
            <v>6.7489999999999988</v>
          </cell>
          <cell r="Y208">
            <v>4.1900000000000004</v>
          </cell>
          <cell r="Z208">
            <v>21.254999999999999</v>
          </cell>
          <cell r="AA208">
            <v>18.305</v>
          </cell>
          <cell r="AB208">
            <v>-7.1459999999999999</v>
          </cell>
          <cell r="AC208">
            <v>-7.1459999999999999</v>
          </cell>
          <cell r="AD208">
            <v>-14.506</v>
          </cell>
          <cell r="AE208">
            <v>-14.115</v>
          </cell>
          <cell r="AF208">
            <v>-53.536110278693435</v>
          </cell>
          <cell r="AG208">
            <v>-58.282358698311718</v>
          </cell>
          <cell r="AH208">
            <v>74.978000000000009</v>
          </cell>
          <cell r="AI208">
            <v>181.38800000000001</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8826.9490000000005</v>
          </cell>
          <cell r="S209">
            <v>9041.2620000000006</v>
          </cell>
          <cell r="T209">
            <v>627.38699999999994</v>
          </cell>
          <cell r="U209">
            <v>643.72699999999998</v>
          </cell>
          <cell r="V209">
            <v>631.93700000000001</v>
          </cell>
          <cell r="W209">
            <v>661.50900000000001</v>
          </cell>
          <cell r="X209">
            <v>3.99</v>
          </cell>
          <cell r="Y209">
            <v>3.1709999999999998</v>
          </cell>
          <cell r="Z209">
            <v>7.1349999999999998</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7252.3310000000001</v>
          </cell>
          <cell r="T210">
            <v>4535.3890000000001</v>
          </cell>
          <cell r="U210">
            <v>5089.6530000000002</v>
          </cell>
          <cell r="V210">
            <v>4441.2420000000002</v>
          </cell>
          <cell r="W210">
            <v>5012.8140000000003</v>
          </cell>
          <cell r="X210">
            <v>12.662000000000001</v>
          </cell>
          <cell r="Y210">
            <v>10.962999999999999</v>
          </cell>
          <cell r="Z210">
            <v>13.093</v>
          </cell>
          <cell r="AA210">
            <v>11.37</v>
          </cell>
          <cell r="AB210">
            <v>-20</v>
          </cell>
          <cell r="AC210">
            <v>-20</v>
          </cell>
          <cell r="AD210">
            <v>-0.43099999999999999</v>
          </cell>
          <cell r="AE210">
            <v>-0.40699999999999997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1963.4870000000001</v>
          </cell>
          <cell r="S211">
            <v>2034.06</v>
          </cell>
          <cell r="T211">
            <v>31640.392</v>
          </cell>
          <cell r="U211">
            <v>36878.457000000002</v>
          </cell>
          <cell r="V211">
            <v>30980.024000000001</v>
          </cell>
          <cell r="W211">
            <v>36314.381000000001</v>
          </cell>
          <cell r="X211">
            <v>17.161000000000001</v>
          </cell>
          <cell r="Y211">
            <v>14.023999999999997</v>
          </cell>
          <cell r="Z211">
            <v>16.748000000000001</v>
          </cell>
          <cell r="AA211">
            <v>14.730999999999998</v>
          </cell>
          <cell r="AB211">
            <v>135.24</v>
          </cell>
          <cell r="AC211">
            <v>-250</v>
          </cell>
          <cell r="AD211">
            <v>0.41299999999999998</v>
          </cell>
          <cell r="AE211">
            <v>-0.70699999999999996</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4512.1589999999997</v>
          </cell>
          <cell r="S212">
            <v>6145.0039999999999</v>
          </cell>
          <cell r="T212">
            <v>2069.3690000000001</v>
          </cell>
          <cell r="U212">
            <v>2380.364</v>
          </cell>
          <cell r="V212">
            <v>2123.61</v>
          </cell>
          <cell r="W212">
            <v>2452.902</v>
          </cell>
          <cell r="X212">
            <v>14.222999999999999</v>
          </cell>
          <cell r="Y212">
            <v>14.188000000000001</v>
          </cell>
          <cell r="Z212">
            <v>16.523</v>
          </cell>
          <cell r="AA212">
            <v>14.616000000000001</v>
          </cell>
          <cell r="AB212">
            <v>-50</v>
          </cell>
          <cell r="AC212">
            <v>-10</v>
          </cell>
          <cell r="AD212">
            <v>-2.2999999999999998</v>
          </cell>
          <cell r="AE212">
            <v>-0.42799999999999999</v>
          </cell>
          <cell r="AF212">
            <v>-9.3938346384500928</v>
          </cell>
          <cell r="AG212">
            <v>-1.87185645107248</v>
          </cell>
          <cell r="AH212">
            <v>6779.7909999999993</v>
          </cell>
          <cell r="AI212">
            <v>6882.3809999999994</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7.7850000000000001</v>
          </cell>
          <cell r="U213">
            <v>13.255000000000001</v>
          </cell>
          <cell r="V213">
            <v>7.5410000000000004</v>
          </cell>
          <cell r="W213">
            <v>13.032999999999999</v>
          </cell>
          <cell r="X213">
            <v>46.968000000000004</v>
          </cell>
          <cell r="Y213">
            <v>60.263999999999996</v>
          </cell>
          <cell r="Z213">
            <v>17.023000000000003</v>
          </cell>
          <cell r="AA213">
            <v>16.492999999999999</v>
          </cell>
          <cell r="AB213">
            <v>2.6</v>
          </cell>
          <cell r="AC213">
            <v>5</v>
          </cell>
          <cell r="AD213">
            <v>29.945</v>
          </cell>
          <cell r="AE213">
            <v>43.771000000000001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96.864999999999995</v>
          </cell>
          <cell r="S214">
            <v>102.31100000000001</v>
          </cell>
          <cell r="T214">
            <v>4.7549999999999999</v>
          </cell>
          <cell r="U214">
            <v>4.9640000000000004</v>
          </cell>
          <cell r="V214">
            <v>5.0570000000000004</v>
          </cell>
          <cell r="W214">
            <v>5.4770000000000003</v>
          </cell>
          <cell r="X214">
            <v>7.4610000000000003</v>
          </cell>
          <cell r="Y214">
            <v>4.9649999999999999</v>
          </cell>
          <cell r="Z214">
            <v>17.463000000000001</v>
          </cell>
          <cell r="AA214">
            <v>14.661000000000001</v>
          </cell>
          <cell r="AB214">
            <v>-0.5</v>
          </cell>
          <cell r="AC214">
            <v>-0.5</v>
          </cell>
          <cell r="AD214">
            <v>-10.002000000000001</v>
          </cell>
          <cell r="AE214">
            <v>-9.6959999999999997</v>
          </cell>
          <cell r="AF214">
            <v>-36.656891495601165</v>
          </cell>
          <cell r="AG214">
            <v>-40.032025620496391</v>
          </cell>
          <cell r="AH214">
            <v>11.858000000000001</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1259.3240000000001</v>
          </cell>
          <cell r="S215">
            <v>1305.2359999999999</v>
          </cell>
          <cell r="T215">
            <v>10390.093000000001</v>
          </cell>
          <cell r="U215">
            <v>14416.388999999999</v>
          </cell>
          <cell r="V215">
            <v>10502.179</v>
          </cell>
          <cell r="W215">
            <v>14399.84</v>
          </cell>
          <cell r="X215">
            <v>30.234000000000005</v>
          </cell>
          <cell r="Y215">
            <v>33.939</v>
          </cell>
          <cell r="Z215">
            <v>30.818000000000005</v>
          </cell>
          <cell r="AA215">
            <v>34.052</v>
          </cell>
          <cell r="AB215">
            <v>-66</v>
          </cell>
          <cell r="AC215">
            <v>-15</v>
          </cell>
          <cell r="AD215">
            <v>-0.58399999999999996</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8976.6310000000012</v>
          </cell>
          <cell r="S216">
            <v>10102.467000000001</v>
          </cell>
          <cell r="T216">
            <v>23931.805</v>
          </cell>
          <cell r="U216">
            <v>21310.078000000001</v>
          </cell>
          <cell r="V216">
            <v>27599.244999999999</v>
          </cell>
          <cell r="W216">
            <v>25170.625</v>
          </cell>
          <cell r="X216">
            <v>-9.597999999999999</v>
          </cell>
          <cell r="Y216">
            <v>-11.027000000000001</v>
          </cell>
          <cell r="Z216">
            <v>-6.8159999999999989</v>
          </cell>
          <cell r="AA216">
            <v>-8.0980000000000008</v>
          </cell>
          <cell r="AB216">
            <v>-700</v>
          </cell>
          <cell r="AC216">
            <v>-700</v>
          </cell>
          <cell r="AD216">
            <v>-2.782</v>
          </cell>
          <cell r="AE216">
            <v>-2.9289999999999998</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15.326000000000001</v>
          </cell>
          <cell r="S217">
            <v>26.288</v>
          </cell>
          <cell r="T217">
            <v>1603.7190000000001</v>
          </cell>
          <cell r="U217">
            <v>3062.9540000000002</v>
          </cell>
          <cell r="V217">
            <v>831.21199999999999</v>
          </cell>
          <cell r="W217">
            <v>1432.8689999999999</v>
          </cell>
          <cell r="X217">
            <v>57.168000000000006</v>
          </cell>
          <cell r="Y217">
            <v>64.515000000000001</v>
          </cell>
          <cell r="Z217">
            <v>17.254000000000001</v>
          </cell>
          <cell r="AA217">
            <v>14.921000000000001</v>
          </cell>
          <cell r="AB217">
            <v>566.97799999999995</v>
          </cell>
          <cell r="AC217">
            <v>960</v>
          </cell>
          <cell r="AD217">
            <v>39.914000000000001</v>
          </cell>
          <cell r="AE217">
            <v>49.594000000000001</v>
          </cell>
          <cell r="AF217">
            <v>211.29719899229312</v>
          </cell>
          <cell r="AG217">
            <v>304.97102775236351</v>
          </cell>
          <cell r="AH217">
            <v>9056.2459999999992</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9.8120000000000012</v>
          </cell>
          <cell r="S218">
            <v>10.441000000000001</v>
          </cell>
          <cell r="T218">
            <v>27899.651999999998</v>
          </cell>
          <cell r="U218">
            <v>29153.13</v>
          </cell>
          <cell r="V218">
            <v>29770.615000000002</v>
          </cell>
          <cell r="W218">
            <v>30514.714</v>
          </cell>
          <cell r="X218">
            <v>3.4360000000000004</v>
          </cell>
          <cell r="Y218">
            <v>3.3730000000000007</v>
          </cell>
          <cell r="Z218">
            <v>1.4610000000000003</v>
          </cell>
          <cell r="AA218">
            <v>1.0530000000000008</v>
          </cell>
          <cell r="AB218">
            <v>574.47199999999998</v>
          </cell>
          <cell r="AC218">
            <v>686.4</v>
          </cell>
          <cell r="AD218">
            <v>1.9750000000000001</v>
          </cell>
          <cell r="AE218">
            <v>2.3199999999999998</v>
          </cell>
          <cell r="AF218">
            <v>16.090543900896463</v>
          </cell>
          <cell r="AG218">
            <v>20.414408932374592</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20892.272000000001</v>
          </cell>
          <cell r="S219">
            <v>28816.228999999999</v>
          </cell>
          <cell r="T219">
            <v>15313.946</v>
          </cell>
          <cell r="U219">
            <v>19070.523000000001</v>
          </cell>
          <cell r="V219">
            <v>15615.605</v>
          </cell>
          <cell r="W219">
            <v>19258.286</v>
          </cell>
          <cell r="X219">
            <v>23.34</v>
          </cell>
          <cell r="Y219">
            <v>19.515000000000001</v>
          </cell>
          <cell r="Z219">
            <v>24.593999999999998</v>
          </cell>
          <cell r="AA219">
            <v>21.402999999999999</v>
          </cell>
          <cell r="AB219">
            <v>-205.875</v>
          </cell>
          <cell r="AC219">
            <v>-345</v>
          </cell>
          <cell r="AD219">
            <v>-1.254</v>
          </cell>
          <cell r="AE219">
            <v>-1.8879999999999999</v>
          </cell>
          <cell r="AF219">
            <v>-3.1210134595837284</v>
          </cell>
          <cell r="AG219">
            <v>-4.9572626484197251</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46480.703000000001</v>
          </cell>
          <cell r="T220">
            <v>132387.94500000001</v>
          </cell>
          <cell r="U220">
            <v>146680.16500000001</v>
          </cell>
          <cell r="V220">
            <v>137214.82999999999</v>
          </cell>
          <cell r="W220">
            <v>151532.73000000001</v>
          </cell>
          <cell r="X220">
            <v>10.512</v>
          </cell>
          <cell r="Y220">
            <v>9.657</v>
          </cell>
          <cell r="Z220">
            <v>6.0329999999999995</v>
          </cell>
          <cell r="AA220">
            <v>5.673</v>
          </cell>
          <cell r="AB220">
            <v>6200</v>
          </cell>
          <cell r="AC220">
            <v>5800</v>
          </cell>
          <cell r="AD220">
            <v>4.4790000000000001</v>
          </cell>
          <cell r="AE220">
            <v>3.984</v>
          </cell>
          <cell r="AF220">
            <v>31.205744152056131</v>
          </cell>
          <cell r="AG220">
            <v>28.36464888379238</v>
          </cell>
          <cell r="AH220">
            <v>394976.48499999999</v>
          </cell>
          <cell r="AI220">
            <v>321765.59999999998</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59667.843999999997</v>
          </cell>
          <cell r="T221">
            <v>51.502000000000002</v>
          </cell>
          <cell r="U221">
            <v>53.182000000000002</v>
          </cell>
          <cell r="V221">
            <v>55.838000000000001</v>
          </cell>
          <cell r="W221">
            <v>58.636000000000003</v>
          </cell>
          <cell r="X221">
            <v>6.5230000000000006</v>
          </cell>
          <cell r="Y221">
            <v>1.6510000000000007</v>
          </cell>
          <cell r="Z221">
            <v>11.954000000000001</v>
          </cell>
          <cell r="AA221">
            <v>8.8350000000000009</v>
          </cell>
          <cell r="AB221">
            <v>-2.9630000000000001</v>
          </cell>
          <cell r="AC221">
            <v>-4</v>
          </cell>
          <cell r="AD221">
            <v>-5.431</v>
          </cell>
          <cell r="AE221">
            <v>-7.1840000000000002</v>
          </cell>
          <cell r="AF221">
            <v>-31.628949615713065</v>
          </cell>
          <cell r="AG221">
            <v>-49.267151126986079</v>
          </cell>
          <cell r="AH221">
            <v>82.295000000000002</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30929.550999999999</v>
          </cell>
          <cell r="S222">
            <v>38328.809000000001</v>
          </cell>
          <cell r="T222">
            <v>1560.606</v>
          </cell>
          <cell r="U222">
            <v>1680.25</v>
          </cell>
          <cell r="V222">
            <v>1657.587</v>
          </cell>
          <cell r="W222">
            <v>1782.9469999999999</v>
          </cell>
          <cell r="X222">
            <v>7.524</v>
          </cell>
          <cell r="Y222">
            <v>7.1480000000000006</v>
          </cell>
          <cell r="Z222">
            <v>8.5</v>
          </cell>
          <cell r="AA222">
            <v>7.7360000000000007</v>
          </cell>
          <cell r="AB222">
            <v>-16</v>
          </cell>
          <cell r="AC222">
            <v>-10</v>
          </cell>
          <cell r="AD222">
            <v>-0.97599999999999998</v>
          </cell>
          <cell r="AE222">
            <v>-0.58799999999999997</v>
          </cell>
          <cell r="AF222">
            <v>-5.5321782606140024</v>
          </cell>
          <cell r="AG222">
            <v>-3.4921932020967126</v>
          </cell>
          <cell r="AH222">
            <v>4043.261</v>
          </cell>
          <cell r="AI222">
            <v>4169.5360000000001</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269602.77500000002</v>
          </cell>
          <cell r="S223">
            <v>298212.89500000002</v>
          </cell>
          <cell r="T223">
            <v>11370.632</v>
          </cell>
          <cell r="U223">
            <v>13224.174999999999</v>
          </cell>
          <cell r="V223">
            <v>11547.814</v>
          </cell>
          <cell r="W223">
            <v>13368.948</v>
          </cell>
          <cell r="X223">
            <v>15.155999999999999</v>
          </cell>
          <cell r="Y223">
            <v>14.573</v>
          </cell>
          <cell r="Z223">
            <v>18.513999999999999</v>
          </cell>
          <cell r="AA223">
            <v>16.911000000000001</v>
          </cell>
          <cell r="AB223">
            <v>-400</v>
          </cell>
          <cell r="AC223">
            <v>-300</v>
          </cell>
          <cell r="AD223">
            <v>-3.3580000000000001</v>
          </cell>
          <cell r="AE223">
            <v>-2.3380000000000001</v>
          </cell>
          <cell r="AF223">
            <v>-13.30805246965847</v>
          </cell>
          <cell r="AG223">
            <v>-9.8808859202316075</v>
          </cell>
          <cell r="AH223">
            <v>38665.303</v>
          </cell>
          <cell r="AI223">
            <v>39963.449999999997</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88.460999999999999</v>
          </cell>
          <cell r="U224">
            <v>107.74</v>
          </cell>
          <cell r="V224">
            <v>83.759</v>
          </cell>
          <cell r="W224">
            <v>103.627</v>
          </cell>
          <cell r="X224">
            <v>21.158000000000001</v>
          </cell>
          <cell r="Y224">
            <v>19.77</v>
          </cell>
          <cell r="Z224">
            <v>27.42</v>
          </cell>
          <cell r="AA224">
            <v>25.728000000000002</v>
          </cell>
          <cell r="AB224">
            <v>-5.6929999999999996</v>
          </cell>
          <cell r="AC224">
            <v>-6</v>
          </cell>
          <cell r="AD224">
            <v>-6.2619999999999996</v>
          </cell>
          <cell r="AE224">
            <v>-5.9580000000000002</v>
          </cell>
          <cell r="AF224">
            <v>-18.378744834710741</v>
          </cell>
          <cell r="AG224">
            <v>-18.977132555270899</v>
          </cell>
          <cell r="AH224">
            <v>374.95600000000002</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3218.1930000000002</v>
          </cell>
          <cell r="S225">
            <v>3463.1970000000001</v>
          </cell>
          <cell r="T225">
            <v>11131.538</v>
          </cell>
          <cell r="U225">
            <v>13442.079</v>
          </cell>
          <cell r="V225">
            <v>10955.558000000001</v>
          </cell>
          <cell r="W225">
            <v>13307.035</v>
          </cell>
          <cell r="X225">
            <v>20.045999999999999</v>
          </cell>
          <cell r="Y225">
            <v>18.225999999999996</v>
          </cell>
          <cell r="Z225">
            <v>19.701999999999998</v>
          </cell>
          <cell r="AA225">
            <v>17.912999999999997</v>
          </cell>
          <cell r="AB225">
            <v>40</v>
          </cell>
          <cell r="AC225">
            <v>40</v>
          </cell>
          <cell r="AD225">
            <v>0.34399999999999997</v>
          </cell>
          <cell r="AE225">
            <v>0.313</v>
          </cell>
          <cell r="AF225">
            <v>1.4051234313114194</v>
          </cell>
          <cell r="AG225">
            <v>1.367779024356383</v>
          </cell>
          <cell r="AH225">
            <v>41991.159</v>
          </cell>
          <cell r="AI225">
            <v>41492.675000000003</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211.36699999999999</v>
          </cell>
          <cell r="T226">
            <v>36504.144</v>
          </cell>
          <cell r="U226">
            <v>42067.563000000002</v>
          </cell>
          <cell r="V226">
            <v>36659.305999999997</v>
          </cell>
          <cell r="W226">
            <v>42170.667999999998</v>
          </cell>
          <cell r="X226">
            <v>14.51</v>
          </cell>
          <cell r="Y226">
            <v>13.669</v>
          </cell>
          <cell r="Z226">
            <v>15.036999999999999</v>
          </cell>
          <cell r="AA226">
            <v>14.16</v>
          </cell>
          <cell r="AB226">
            <v>-200</v>
          </cell>
          <cell r="AC226">
            <v>-200</v>
          </cell>
          <cell r="AD226">
            <v>-0.52700000000000002</v>
          </cell>
          <cell r="AE226">
            <v>-0.49099999999999999</v>
          </cell>
          <cell r="AF226">
            <v>-2.4576168612177614</v>
          </cell>
          <cell r="AG226">
            <v>-2.4258820264459953</v>
          </cell>
          <cell r="AH226">
            <v>116654.202</v>
          </cell>
          <cell r="AI226">
            <v>118907.33199999999</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22087.096000000001</v>
          </cell>
          <cell r="S227">
            <v>26749.114000000001</v>
          </cell>
          <cell r="T227">
            <v>7.0609999999999999</v>
          </cell>
          <cell r="U227">
            <v>7.6210000000000004</v>
          </cell>
          <cell r="V227">
            <v>7.2670000000000003</v>
          </cell>
          <cell r="W227">
            <v>7.859</v>
          </cell>
          <cell r="X227">
            <v>8.9520000000000017</v>
          </cell>
          <cell r="Y227">
            <v>6.5129999999999999</v>
          </cell>
          <cell r="Z227">
            <v>18.504000000000001</v>
          </cell>
          <cell r="AA227">
            <v>15.704000000000001</v>
          </cell>
          <cell r="AB227">
            <v>-0.7</v>
          </cell>
          <cell r="AC227">
            <v>-0.7</v>
          </cell>
          <cell r="AD227">
            <v>-9.5519999999999996</v>
          </cell>
          <cell r="AE227">
            <v>-9.1910000000000007</v>
          </cell>
          <cell r="AF227">
            <v>-37.293553542887587</v>
          </cell>
          <cell r="AG227">
            <v>-41.395623891188642</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14.327999999999999</v>
          </cell>
          <cell r="S228">
            <v>15.48</v>
          </cell>
          <cell r="T228">
            <v>135.59800000000001</v>
          </cell>
          <cell r="U228">
            <v>176.45099999999999</v>
          </cell>
          <cell r="V228">
            <v>123.857</v>
          </cell>
          <cell r="W228">
            <v>164.97</v>
          </cell>
          <cell r="X228">
            <v>28.701000000000001</v>
          </cell>
          <cell r="Y228">
            <v>26.119</v>
          </cell>
          <cell r="Z228">
            <v>21.545999999999999</v>
          </cell>
          <cell r="AA228">
            <v>19.879000000000001</v>
          </cell>
          <cell r="AB228">
            <v>10</v>
          </cell>
          <cell r="AC228">
            <v>10</v>
          </cell>
          <cell r="AD228">
            <v>7.1550000000000002</v>
          </cell>
          <cell r="AE228">
            <v>6.24</v>
          </cell>
          <cell r="AF228">
            <v>23.726481125584264</v>
          </cell>
          <cell r="AG228">
            <v>22.665971576871645</v>
          </cell>
          <cell r="AH228">
            <v>895.803</v>
          </cell>
          <cell r="AI228">
            <v>612.82000000000005</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259.45499999999998</v>
          </cell>
          <cell r="S229">
            <v>341.42099999999999</v>
          </cell>
          <cell r="T229">
            <v>7731.3310000000001</v>
          </cell>
          <cell r="U229">
            <v>10634.748</v>
          </cell>
          <cell r="V229">
            <v>7487.3389999999999</v>
          </cell>
          <cell r="W229">
            <v>10339.906999999999</v>
          </cell>
          <cell r="X229">
            <v>32.790999999999997</v>
          </cell>
          <cell r="Y229">
            <v>31.231000000000002</v>
          </cell>
          <cell r="Z229">
            <v>33.393999999999998</v>
          </cell>
          <cell r="AA229">
            <v>32.259</v>
          </cell>
          <cell r="AB229">
            <v>-50</v>
          </cell>
          <cell r="AC229">
            <v>-100</v>
          </cell>
          <cell r="AD229">
            <v>-0.60299999999999998</v>
          </cell>
          <cell r="AE229">
            <v>-1.028</v>
          </cell>
          <cell r="AF229">
            <v>-1.3777270039452589</v>
          </cell>
          <cell r="AG229">
            <v>-2.5094235126458635</v>
          </cell>
          <cell r="AH229">
            <v>59453.815999999999</v>
          </cell>
          <cell r="AI229">
            <v>60803.122000000003</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4748.1779999999999</v>
          </cell>
          <cell r="U230">
            <v>5842.6570000000002</v>
          </cell>
          <cell r="V230">
            <v>4811.2420000000002</v>
          </cell>
          <cell r="W230">
            <v>5825.8</v>
          </cell>
          <cell r="X230">
            <v>22.558</v>
          </cell>
          <cell r="Y230">
            <v>17.279</v>
          </cell>
          <cell r="Z230">
            <v>20.855999999999998</v>
          </cell>
          <cell r="AA230">
            <v>18.440999999999999</v>
          </cell>
          <cell r="AB230">
            <v>86.209000000000003</v>
          </cell>
          <cell r="AC230">
            <v>-65</v>
          </cell>
          <cell r="AD230">
            <v>1.702</v>
          </cell>
          <cell r="AE230">
            <v>-1.1619999999999999</v>
          </cell>
          <cell r="AF230">
            <v>3.9595761215637499</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11819.621999999999</v>
          </cell>
          <cell r="S231">
            <v>13009.534</v>
          </cell>
          <cell r="T231">
            <v>5842.4290000000001</v>
          </cell>
          <cell r="U231">
            <v>6452.7079999999996</v>
          </cell>
          <cell r="V231">
            <v>5977.1930000000002</v>
          </cell>
          <cell r="W231">
            <v>6556.826</v>
          </cell>
          <cell r="X231">
            <v>12.705</v>
          </cell>
          <cell r="Y231">
            <v>6.4749999999999996</v>
          </cell>
          <cell r="Z231">
            <v>14.753</v>
          </cell>
          <cell r="AA231">
            <v>7.2560000000000002</v>
          </cell>
          <cell r="AB231">
            <v>-125</v>
          </cell>
          <cell r="AC231">
            <v>-50</v>
          </cell>
          <cell r="AD231">
            <v>-2.048</v>
          </cell>
          <cell r="AE231">
            <v>-0.78100000000000003</v>
          </cell>
          <cell r="AF231">
            <v>-6.3820770852798674</v>
          </cell>
          <cell r="AG231">
            <v>-2.6039103442421552</v>
          </cell>
          <cell r="AH231">
            <v>15804.648000000001</v>
          </cell>
          <cell r="AI231">
            <v>15891.11</v>
          </cell>
        </row>
      </sheetData>
      <sheetData sheetId="2" refreshError="1"/>
      <sheetData sheetId="3" refreshError="1"/>
      <sheetData sheetId="4">
        <row r="4">
          <cell r="A4" t="str">
            <v>Afghanistan</v>
          </cell>
          <cell r="B4">
            <v>4</v>
          </cell>
          <cell r="C4">
            <v>20669.205999999998</v>
          </cell>
          <cell r="D4">
            <v>29863.004999999997</v>
          </cell>
          <cell r="E4">
            <v>10670.112999999999</v>
          </cell>
          <cell r="F4">
            <v>15404.07</v>
          </cell>
          <cell r="G4">
            <v>9999.0930000000008</v>
          </cell>
          <cell r="H4">
            <v>14458.934999999999</v>
          </cell>
          <cell r="I4">
            <v>27.614999999999998</v>
          </cell>
          <cell r="J4">
            <v>45.734999999999999</v>
          </cell>
          <cell r="K4">
            <v>31.192</v>
          </cell>
          <cell r="L4">
            <v>29.761999999999997</v>
          </cell>
          <cell r="M4">
            <v>-397.12099999999998</v>
          </cell>
          <cell r="N4">
            <v>2140.2339999999999</v>
          </cell>
          <cell r="O4">
            <v>-3.577</v>
          </cell>
          <cell r="P4">
            <v>15.973000000000001</v>
          </cell>
          <cell r="Q4">
            <v>-6.9408813596766432</v>
          </cell>
          <cell r="R4">
            <v>32.368220544434436</v>
          </cell>
          <cell r="S4">
            <v>97324.385999999999</v>
          </cell>
          <cell r="T4">
            <v>95749.4</v>
          </cell>
        </row>
        <row r="5">
          <cell r="A5" t="str">
            <v>Albania</v>
          </cell>
          <cell r="B5">
            <v>8</v>
          </cell>
          <cell r="C5">
            <v>3226.9790000000003</v>
          </cell>
          <cell r="D5">
            <v>3016.3119999999999</v>
          </cell>
          <cell r="E5">
            <v>1578.711</v>
          </cell>
          <cell r="F5">
            <v>1551.694</v>
          </cell>
          <cell r="G5">
            <v>1554.354</v>
          </cell>
          <cell r="H5">
            <v>1577.9839999999999</v>
          </cell>
          <cell r="I5">
            <v>-4.6029999999999998</v>
          </cell>
          <cell r="J5">
            <v>4.386000000000001</v>
          </cell>
          <cell r="K5">
            <v>12.648999999999999</v>
          </cell>
          <cell r="L5">
            <v>10.847000000000001</v>
          </cell>
          <cell r="M5">
            <v>-267.19</v>
          </cell>
          <cell r="N5">
            <v>-100</v>
          </cell>
          <cell r="O5">
            <v>-17.251999999999999</v>
          </cell>
          <cell r="P5">
            <v>-6.4610000000000003</v>
          </cell>
          <cell r="Q5">
            <v>-91.475856591164302</v>
          </cell>
          <cell r="R5">
            <v>-37.505860290670419</v>
          </cell>
          <cell r="S5">
            <v>3458.1010000000001</v>
          </cell>
          <cell r="T5">
            <v>4124.1059999999998</v>
          </cell>
        </row>
        <row r="6">
          <cell r="A6" t="str">
            <v>Algeria</v>
          </cell>
          <cell r="B6">
            <v>12</v>
          </cell>
          <cell r="C6">
            <v>7791.299</v>
          </cell>
          <cell r="D6">
            <v>8410.8009999999995</v>
          </cell>
          <cell r="E6">
            <v>14255.065000000001</v>
          </cell>
          <cell r="F6">
            <v>16576.662</v>
          </cell>
          <cell r="G6">
            <v>14015.715</v>
          </cell>
          <cell r="H6">
            <v>16277.136</v>
          </cell>
          <cell r="I6">
            <v>14.931000000000001</v>
          </cell>
          <cell r="J6">
            <v>15.103</v>
          </cell>
          <cell r="K6">
            <v>16.190000000000001</v>
          </cell>
          <cell r="L6">
            <v>15.734999999999999</v>
          </cell>
          <cell r="M6">
            <v>-184.875</v>
          </cell>
          <cell r="N6">
            <v>-100</v>
          </cell>
          <cell r="O6">
            <v>-1.2589999999999999</v>
          </cell>
          <cell r="P6">
            <v>-0.63200000000000001</v>
          </cell>
          <cell r="Q6">
            <v>-5.8316418023440129</v>
          </cell>
          <cell r="R6">
            <v>-3.0423960938068073</v>
          </cell>
          <cell r="S6">
            <v>49500.14</v>
          </cell>
          <cell r="T6">
            <v>50946.332999999999</v>
          </cell>
        </row>
        <row r="7">
          <cell r="A7" t="str">
            <v>American Samoa</v>
          </cell>
          <cell r="B7">
            <v>16</v>
          </cell>
          <cell r="C7">
            <v>584.18700000000001</v>
          </cell>
          <cell r="D7">
            <v>726.61699999999996</v>
          </cell>
          <cell r="E7">
            <v>27.119</v>
          </cell>
          <cell r="F7">
            <v>33.020000000000003</v>
          </cell>
          <cell r="G7">
            <v>25.898</v>
          </cell>
          <cell r="H7">
            <v>31.849</v>
          </cell>
          <cell r="I7">
            <v>17.206</v>
          </cell>
          <cell r="J7">
            <v>23.108999999999998</v>
          </cell>
          <cell r="K7">
            <v>27.314</v>
          </cell>
          <cell r="L7">
            <v>23.108999999999998</v>
          </cell>
          <cell r="M7">
            <v>-2.8</v>
          </cell>
          <cell r="N7">
            <v>0</v>
          </cell>
          <cell r="O7">
            <v>-10.108000000000001</v>
          </cell>
          <cell r="P7">
            <v>0</v>
          </cell>
          <cell r="Q7">
            <v>-31.82541486701523</v>
          </cell>
          <cell r="R7">
            <v>0</v>
          </cell>
          <cell r="S7">
            <v>119.199</v>
          </cell>
          <cell r="T7">
            <v>119.199</v>
          </cell>
        </row>
        <row r="8">
          <cell r="A8" t="str">
            <v>Andorra</v>
          </cell>
          <cell r="B8">
            <v>20</v>
          </cell>
          <cell r="C8">
            <v>116454.61900000001</v>
          </cell>
          <cell r="D8">
            <v>141822.27600000001</v>
          </cell>
          <cell r="E8">
            <v>33.969000000000001</v>
          </cell>
          <cell r="F8">
            <v>34.655000000000001</v>
          </cell>
          <cell r="G8">
            <v>30.292000000000002</v>
          </cell>
          <cell r="H8">
            <v>32.496000000000002</v>
          </cell>
          <cell r="I8">
            <v>5.2290000000000001</v>
          </cell>
          <cell r="J8">
            <v>3.57</v>
          </cell>
          <cell r="K8">
            <v>4.2549999999999999</v>
          </cell>
          <cell r="L8">
            <v>3.57</v>
          </cell>
          <cell r="M8">
            <v>0.317</v>
          </cell>
          <cell r="N8">
            <v>0</v>
          </cell>
          <cell r="O8">
            <v>0.97399999999999998</v>
          </cell>
          <cell r="P8">
            <v>0</v>
          </cell>
          <cell r="Q8">
            <v>8.6801752464403066</v>
          </cell>
          <cell r="R8">
            <v>0</v>
          </cell>
          <cell r="S8">
            <v>57.966999999999999</v>
          </cell>
          <cell r="T8">
            <v>57.966999999999999</v>
          </cell>
        </row>
        <row r="9">
          <cell r="A9" t="str">
            <v>Angola</v>
          </cell>
          <cell r="B9">
            <v>24</v>
          </cell>
          <cell r="C9">
            <v>1732.9839999999999</v>
          </cell>
          <cell r="D9">
            <v>2162.5460000000003</v>
          </cell>
          <cell r="E9">
            <v>6046.6869999999999</v>
          </cell>
          <cell r="F9">
            <v>7860.5010000000002</v>
          </cell>
          <cell r="G9">
            <v>6233.02</v>
          </cell>
          <cell r="H9">
            <v>8080.8909999999996</v>
          </cell>
          <cell r="I9">
            <v>23.904</v>
          </cell>
          <cell r="J9">
            <v>28.215</v>
          </cell>
          <cell r="K9">
            <v>25.742999999999999</v>
          </cell>
          <cell r="L9">
            <v>26.268000000000001</v>
          </cell>
          <cell r="M9">
            <v>-120.09</v>
          </cell>
          <cell r="N9">
            <v>145</v>
          </cell>
          <cell r="O9">
            <v>-1.839</v>
          </cell>
          <cell r="P9">
            <v>1.9470000000000001</v>
          </cell>
          <cell r="Q9">
            <v>-3.7629053176065677</v>
          </cell>
          <cell r="R9">
            <v>4.0119572928529612</v>
          </cell>
          <cell r="S9">
            <v>43501.262999999999</v>
          </cell>
          <cell r="T9">
            <v>43125.154000000002</v>
          </cell>
        </row>
        <row r="10">
          <cell r="A10" t="str">
            <v>Anguilla</v>
          </cell>
          <cell r="B10">
            <v>660</v>
          </cell>
          <cell r="C10">
            <v>294.97500000000002</v>
          </cell>
          <cell r="D10">
            <v>373.81900000000002</v>
          </cell>
          <cell r="E10">
            <v>5.1390000000000002</v>
          </cell>
          <cell r="F10">
            <v>6.0880000000000001</v>
          </cell>
          <cell r="G10">
            <v>5.1740000000000004</v>
          </cell>
          <cell r="H10">
            <v>6.117</v>
          </cell>
          <cell r="I10">
            <v>17.079999999999998</v>
          </cell>
          <cell r="J10">
            <v>16.588000000000001</v>
          </cell>
          <cell r="K10">
            <v>13.553000000000001</v>
          </cell>
          <cell r="L10">
            <v>14.148</v>
          </cell>
          <cell r="M10">
            <v>0.19</v>
          </cell>
          <cell r="N10">
            <v>0.14299999999999999</v>
          </cell>
          <cell r="O10">
            <v>3.5270000000000001</v>
          </cell>
          <cell r="P10">
            <v>2.44</v>
          </cell>
          <cell r="Q10">
            <v>19.250253292806484</v>
          </cell>
          <cell r="R10">
            <v>12.882882882882882</v>
          </cell>
          <cell r="S10">
            <v>17.346</v>
          </cell>
          <cell r="T10">
            <v>17.346</v>
          </cell>
        </row>
        <row r="11">
          <cell r="A11" t="str">
            <v>Antigua and Barbuda</v>
          </cell>
          <cell r="B11">
            <v>28</v>
          </cell>
          <cell r="C11">
            <v>11367.785</v>
          </cell>
          <cell r="D11">
            <v>14071.013999999999</v>
          </cell>
          <cell r="E11">
            <v>34.012999999999998</v>
          </cell>
          <cell r="F11">
            <v>40.03</v>
          </cell>
          <cell r="G11">
            <v>35.594000000000001</v>
          </cell>
          <cell r="H11">
            <v>41.454999999999998</v>
          </cell>
          <cell r="I11">
            <v>18.884</v>
          </cell>
          <cell r="J11">
            <v>12.609000000000002</v>
          </cell>
          <cell r="K11">
            <v>12.587</v>
          </cell>
          <cell r="L11">
            <v>12.609000000000002</v>
          </cell>
          <cell r="M11">
            <v>2.2999999999999998</v>
          </cell>
          <cell r="N11">
            <v>0</v>
          </cell>
          <cell r="O11">
            <v>6.2969999999999997</v>
          </cell>
          <cell r="P11">
            <v>0</v>
          </cell>
          <cell r="Q11">
            <v>32.136369987424892</v>
          </cell>
          <cell r="R11">
            <v>0</v>
          </cell>
          <cell r="S11">
            <v>112.309</v>
          </cell>
          <cell r="T11">
            <v>112.309</v>
          </cell>
        </row>
        <row r="12">
          <cell r="A12" t="str">
            <v>Argentina</v>
          </cell>
          <cell r="B12">
            <v>32</v>
          </cell>
          <cell r="C12">
            <v>1219331.429</v>
          </cell>
          <cell r="D12">
            <v>1315843.544</v>
          </cell>
          <cell r="E12">
            <v>17086.084999999999</v>
          </cell>
          <cell r="F12">
            <v>18948.512999999999</v>
          </cell>
          <cell r="G12">
            <v>17748.816999999999</v>
          </cell>
          <cell r="H12">
            <v>19798.634999999998</v>
          </cell>
          <cell r="I12">
            <v>11.492000000000001</v>
          </cell>
          <cell r="J12">
            <v>9.7899999999999991</v>
          </cell>
          <cell r="K12">
            <v>12.05</v>
          </cell>
          <cell r="L12">
            <v>10.319000000000001</v>
          </cell>
          <cell r="M12">
            <v>-100</v>
          </cell>
          <cell r="N12">
            <v>-100</v>
          </cell>
          <cell r="O12">
            <v>-0.55800000000000005</v>
          </cell>
          <cell r="P12">
            <v>-0.52900000000000003</v>
          </cell>
          <cell r="Q12">
            <v>-2.8269590119212862</v>
          </cell>
          <cell r="R12">
            <v>-2.9353756502957831</v>
          </cell>
          <cell r="S12">
            <v>51382.418999999994</v>
          </cell>
          <cell r="T12">
            <v>50974.423999999999</v>
          </cell>
        </row>
        <row r="13">
          <cell r="A13" t="str">
            <v>Armenia</v>
          </cell>
          <cell r="B13">
            <v>51</v>
          </cell>
          <cell r="C13">
            <v>6186.5389999999998</v>
          </cell>
          <cell r="D13">
            <v>7040.8850000000002</v>
          </cell>
          <cell r="E13">
            <v>1531.577</v>
          </cell>
          <cell r="F13">
            <v>1405.885</v>
          </cell>
          <cell r="G13">
            <v>1695.402</v>
          </cell>
          <cell r="H13">
            <v>1610.4269999999999</v>
          </cell>
          <cell r="I13">
            <v>-9.1920000000000002</v>
          </cell>
          <cell r="J13">
            <v>-4.3080000000000007</v>
          </cell>
          <cell r="K13">
            <v>5.0730000000000004</v>
          </cell>
          <cell r="L13">
            <v>2.2509999999999994</v>
          </cell>
          <cell r="M13">
            <v>-225</v>
          </cell>
          <cell r="N13">
            <v>-100</v>
          </cell>
          <cell r="O13">
            <v>-14.265000000000001</v>
          </cell>
          <cell r="P13">
            <v>-6.5590000000000002</v>
          </cell>
          <cell r="Q13">
            <v>-105.6908659604951</v>
          </cell>
          <cell r="R13">
            <v>-59.091526865962685</v>
          </cell>
          <cell r="S13">
            <v>2505.9699999999998</v>
          </cell>
          <cell r="T13">
            <v>2953.038</v>
          </cell>
        </row>
        <row r="14">
          <cell r="A14" t="str">
            <v>Aruba</v>
          </cell>
          <cell r="B14">
            <v>533</v>
          </cell>
          <cell r="C14">
            <v>412.83199999999999</v>
          </cell>
          <cell r="D14">
            <v>460.16200000000003</v>
          </cell>
          <cell r="E14">
            <v>41.981999999999999</v>
          </cell>
          <cell r="F14">
            <v>47.006</v>
          </cell>
          <cell r="G14">
            <v>42.311</v>
          </cell>
          <cell r="H14">
            <v>52.462000000000003</v>
          </cell>
          <cell r="I14">
            <v>17.692</v>
          </cell>
          <cell r="J14">
            <v>15.396000000000001</v>
          </cell>
          <cell r="K14">
            <v>11.762</v>
          </cell>
          <cell r="L14">
            <v>9.9359999999999999</v>
          </cell>
          <cell r="M14">
            <v>2.6150000000000002</v>
          </cell>
          <cell r="N14">
            <v>2.6150000000000002</v>
          </cell>
          <cell r="O14">
            <v>5.93</v>
          </cell>
          <cell r="P14">
            <v>5.46</v>
          </cell>
          <cell r="Q14">
            <v>33.685430890119797</v>
          </cell>
          <cell r="R14">
            <v>34.403367977897645</v>
          </cell>
          <cell r="S14">
            <v>109.792</v>
          </cell>
          <cell r="T14">
            <v>109.792</v>
          </cell>
        </row>
        <row r="15">
          <cell r="A15" t="str">
            <v>Australia</v>
          </cell>
          <cell r="B15">
            <v>36</v>
          </cell>
          <cell r="C15">
            <v>731.01600000000008</v>
          </cell>
          <cell r="D15">
            <v>835.30700000000002</v>
          </cell>
          <cell r="E15">
            <v>8868.3770000000004</v>
          </cell>
          <cell r="F15">
            <v>9952.68</v>
          </cell>
          <cell r="G15">
            <v>9072.3320000000003</v>
          </cell>
          <cell r="H15">
            <v>10202.449000000001</v>
          </cell>
          <cell r="I15">
            <v>12.221</v>
          </cell>
          <cell r="J15">
            <v>11.050999999999998</v>
          </cell>
          <cell r="K15">
            <v>6.7109999999999994</v>
          </cell>
          <cell r="L15">
            <v>5.9519999999999991</v>
          </cell>
          <cell r="M15">
            <v>509.8</v>
          </cell>
          <cell r="N15">
            <v>500</v>
          </cell>
          <cell r="O15">
            <v>5.51</v>
          </cell>
          <cell r="P15">
            <v>5.0990000000000002</v>
          </cell>
          <cell r="Q15">
            <v>40.769779500910083</v>
          </cell>
          <cell r="R15">
            <v>40.187724900555473</v>
          </cell>
          <cell r="S15">
            <v>27939.607</v>
          </cell>
          <cell r="T15">
            <v>21606.665000000001</v>
          </cell>
        </row>
        <row r="16">
          <cell r="A16" t="str">
            <v>Austria</v>
          </cell>
          <cell r="B16">
            <v>40</v>
          </cell>
          <cell r="C16">
            <v>20918.396000000001</v>
          </cell>
          <cell r="D16">
            <v>22487.661</v>
          </cell>
          <cell r="E16">
            <v>3902.3339999999998</v>
          </cell>
          <cell r="F16">
            <v>4003.4250000000002</v>
          </cell>
          <cell r="G16">
            <v>4144.201</v>
          </cell>
          <cell r="H16">
            <v>4186.0190000000002</v>
          </cell>
          <cell r="I16">
            <v>1.2309999999999997</v>
          </cell>
          <cell r="J16">
            <v>2.2889999999999984</v>
          </cell>
          <cell r="K16">
            <v>0.11599999999999966</v>
          </cell>
          <cell r="L16">
            <v>-0.16700000000000159</v>
          </cell>
          <cell r="M16">
            <v>45</v>
          </cell>
          <cell r="N16">
            <v>100</v>
          </cell>
          <cell r="O16">
            <v>1.115</v>
          </cell>
          <cell r="P16">
            <v>2.456</v>
          </cell>
          <cell r="Q16">
            <v>11.005916291446447</v>
          </cell>
          <cell r="R16">
            <v>26.033870064954506</v>
          </cell>
          <cell r="S16">
            <v>8073.0219999999999</v>
          </cell>
          <cell r="T16">
            <v>6981.6289999999999</v>
          </cell>
        </row>
        <row r="17">
          <cell r="A17" t="str">
            <v>Azerbaijan</v>
          </cell>
          <cell r="B17">
            <v>31</v>
          </cell>
          <cell r="C17">
            <v>847.58600000000001</v>
          </cell>
          <cell r="D17">
            <v>947.06400000000008</v>
          </cell>
          <cell r="E17">
            <v>3815</v>
          </cell>
          <cell r="F17">
            <v>4082.62</v>
          </cell>
          <cell r="G17">
            <v>3976.299</v>
          </cell>
          <cell r="H17">
            <v>4328.1809999999996</v>
          </cell>
          <cell r="I17">
            <v>8.8310000000000013</v>
          </cell>
          <cell r="J17">
            <v>6.4689999999999994</v>
          </cell>
          <cell r="K17">
            <v>12.032000000000002</v>
          </cell>
          <cell r="L17">
            <v>8.8849999999999998</v>
          </cell>
          <cell r="M17">
            <v>-127.51</v>
          </cell>
          <cell r="N17">
            <v>-100</v>
          </cell>
          <cell r="O17">
            <v>-3.2010000000000001</v>
          </cell>
          <cell r="P17">
            <v>-2.4159999999999999</v>
          </cell>
          <cell r="Q17">
            <v>-16.948994837275823</v>
          </cell>
          <cell r="R17">
            <v>-15.255553402827463</v>
          </cell>
          <cell r="S17">
            <v>9630.5959999999995</v>
          </cell>
          <cell r="T17">
            <v>10108.833999999999</v>
          </cell>
        </row>
        <row r="18">
          <cell r="A18" t="str">
            <v>Bahamas</v>
          </cell>
          <cell r="B18">
            <v>44</v>
          </cell>
          <cell r="C18">
            <v>5032.5650000000005</v>
          </cell>
          <cell r="D18">
            <v>4474.4040000000005</v>
          </cell>
          <cell r="E18">
            <v>137.21600000000001</v>
          </cell>
          <cell r="F18">
            <v>157.286</v>
          </cell>
          <cell r="G18">
            <v>141.90100000000001</v>
          </cell>
          <cell r="H18">
            <v>165.77699999999999</v>
          </cell>
          <cell r="I18">
            <v>15.38</v>
          </cell>
          <cell r="J18">
            <v>13.851000000000001</v>
          </cell>
          <cell r="K18">
            <v>14.001999999999999</v>
          </cell>
          <cell r="L18">
            <v>12.57</v>
          </cell>
          <cell r="M18">
            <v>2</v>
          </cell>
          <cell r="N18">
            <v>2</v>
          </cell>
          <cell r="O18">
            <v>1.3779999999999999</v>
          </cell>
          <cell r="P18">
            <v>1.2809999999999999</v>
          </cell>
          <cell r="Q18">
            <v>6.4480768610761841</v>
          </cell>
          <cell r="R18">
            <v>6.4785721227041559</v>
          </cell>
          <cell r="S18">
            <v>465.81700000000001</v>
          </cell>
          <cell r="T18">
            <v>439.87400000000002</v>
          </cell>
        </row>
        <row r="19">
          <cell r="A19" t="str">
            <v>Bahrain</v>
          </cell>
          <cell r="B19">
            <v>48</v>
          </cell>
          <cell r="C19">
            <v>935572.04500000004</v>
          </cell>
          <cell r="D19">
            <v>1103370.8020000001</v>
          </cell>
          <cell r="E19">
            <v>337.41500000000002</v>
          </cell>
          <cell r="F19">
            <v>413.86200000000002</v>
          </cell>
          <cell r="G19">
            <v>246.77199999999999</v>
          </cell>
          <cell r="H19">
            <v>312.755</v>
          </cell>
          <cell r="I19">
            <v>27.963999999999999</v>
          </cell>
          <cell r="J19">
            <v>15.617999999999999</v>
          </cell>
          <cell r="K19">
            <v>18.410999999999998</v>
          </cell>
          <cell r="L19">
            <v>15.617999999999999</v>
          </cell>
          <cell r="M19">
            <v>30</v>
          </cell>
          <cell r="N19">
            <v>0</v>
          </cell>
          <cell r="O19">
            <v>9.5530000000000008</v>
          </cell>
          <cell r="P19">
            <v>0</v>
          </cell>
          <cell r="Q19">
            <v>44.163759219184733</v>
          </cell>
          <cell r="R19">
            <v>0</v>
          </cell>
          <cell r="S19">
            <v>1154.9279999999999</v>
          </cell>
          <cell r="T19">
            <v>937.84500000000003</v>
          </cell>
        </row>
        <row r="20">
          <cell r="A20" t="str">
            <v>Bangladesh</v>
          </cell>
          <cell r="B20">
            <v>50</v>
          </cell>
          <cell r="C20">
            <v>195649.386</v>
          </cell>
          <cell r="D20">
            <v>222781.48699999999</v>
          </cell>
          <cell r="E20">
            <v>59800.161</v>
          </cell>
          <cell r="F20">
            <v>72459.035000000003</v>
          </cell>
          <cell r="G20">
            <v>56654.457999999999</v>
          </cell>
          <cell r="H20">
            <v>69363.240999999995</v>
          </cell>
          <cell r="I20">
            <v>20.315000000000001</v>
          </cell>
          <cell r="J20">
            <v>19.068999999999999</v>
          </cell>
          <cell r="K20">
            <v>20.803999999999998</v>
          </cell>
          <cell r="L20">
            <v>19.585999999999999</v>
          </cell>
          <cell r="M20">
            <v>-300</v>
          </cell>
          <cell r="N20">
            <v>-350</v>
          </cell>
          <cell r="O20">
            <v>-0.48899999999999999</v>
          </cell>
          <cell r="P20">
            <v>-0.51700000000000002</v>
          </cell>
          <cell r="Q20">
            <v>-1.63566250219724</v>
          </cell>
          <cell r="R20">
            <v>-1.8769330399311606</v>
          </cell>
          <cell r="S20">
            <v>242937.28399999999</v>
          </cell>
          <cell r="T20">
            <v>245802.144</v>
          </cell>
        </row>
        <row r="21">
          <cell r="A21" t="str">
            <v>Barbados</v>
          </cell>
          <cell r="B21">
            <v>52</v>
          </cell>
          <cell r="C21">
            <v>62323.938000000002</v>
          </cell>
          <cell r="D21">
            <v>69515.206000000006</v>
          </cell>
          <cell r="E21">
            <v>126.205</v>
          </cell>
          <cell r="F21">
            <v>130.31899999999999</v>
          </cell>
          <cell r="G21">
            <v>135.846</v>
          </cell>
          <cell r="H21">
            <v>139.23699999999999</v>
          </cell>
          <cell r="I21">
            <v>3.0579999999999998</v>
          </cell>
          <cell r="J21">
            <v>2.59</v>
          </cell>
          <cell r="K21">
            <v>4.0049999999999999</v>
          </cell>
          <cell r="L21">
            <v>3.5229999999999997</v>
          </cell>
          <cell r="M21">
            <v>-1.25</v>
          </cell>
          <cell r="N21">
            <v>-1.25</v>
          </cell>
          <cell r="O21">
            <v>-0.94699999999999995</v>
          </cell>
          <cell r="P21">
            <v>-0.93300000000000005</v>
          </cell>
          <cell r="Q21">
            <v>-7.2967135602124795</v>
          </cell>
          <cell r="R21">
            <v>-7.6214864947259322</v>
          </cell>
          <cell r="S21">
            <v>255.262</v>
          </cell>
          <cell r="T21">
            <v>269.81799999999998</v>
          </cell>
        </row>
        <row r="22">
          <cell r="A22" t="str">
            <v>Belarus</v>
          </cell>
          <cell r="B22">
            <v>112</v>
          </cell>
          <cell r="C22">
            <v>21631.871999999999</v>
          </cell>
          <cell r="D22">
            <v>28807.19</v>
          </cell>
          <cell r="E22">
            <v>4816.0190000000002</v>
          </cell>
          <cell r="F22">
            <v>4558.6049999999996</v>
          </cell>
          <cell r="G22">
            <v>5432.7569999999996</v>
          </cell>
          <cell r="H22">
            <v>5196.5010000000002</v>
          </cell>
          <cell r="I22">
            <v>-4.3419999999999996</v>
          </cell>
          <cell r="J22">
            <v>-5.5309999999999988</v>
          </cell>
          <cell r="K22">
            <v>-4.625</v>
          </cell>
          <cell r="L22">
            <v>-5.3289999999999988</v>
          </cell>
          <cell r="M22">
            <v>14.337999999999999</v>
          </cell>
          <cell r="N22">
            <v>-10</v>
          </cell>
          <cell r="O22">
            <v>0.28299999999999997</v>
          </cell>
          <cell r="P22">
            <v>-0.20200000000000001</v>
          </cell>
          <cell r="Q22">
            <v>3.1074450377973504</v>
          </cell>
          <cell r="R22">
            <v>-2.2058499139718535</v>
          </cell>
          <cell r="S22">
            <v>7017.0169999999998</v>
          </cell>
          <cell r="T22">
            <v>7126.357</v>
          </cell>
        </row>
        <row r="23">
          <cell r="A23" t="str">
            <v>Belgium</v>
          </cell>
          <cell r="B23">
            <v>56</v>
          </cell>
          <cell r="C23">
            <v>5373.8989999999994</v>
          </cell>
          <cell r="D23">
            <v>6724.5640000000003</v>
          </cell>
          <cell r="E23">
            <v>4956.7280000000001</v>
          </cell>
          <cell r="F23">
            <v>5112.3419999999996</v>
          </cell>
          <cell r="G23">
            <v>5180.0829999999996</v>
          </cell>
          <cell r="H23">
            <v>5306.7070000000003</v>
          </cell>
          <cell r="I23">
            <v>3.2689999999999992</v>
          </cell>
          <cell r="J23">
            <v>2.2229999999999999</v>
          </cell>
          <cell r="K23">
            <v>1.3279999999999994</v>
          </cell>
          <cell r="L23">
            <v>0.93</v>
          </cell>
          <cell r="M23">
            <v>99.2</v>
          </cell>
          <cell r="N23">
            <v>67</v>
          </cell>
          <cell r="O23">
            <v>1.9410000000000001</v>
          </cell>
          <cell r="P23">
            <v>1.2929999999999999</v>
          </cell>
          <cell r="Q23">
            <v>17.317710151809283</v>
          </cell>
          <cell r="R23">
            <v>11.875810922910034</v>
          </cell>
          <cell r="S23">
            <v>10301.715</v>
          </cell>
          <cell r="T23">
            <v>9422.5139999999992</v>
          </cell>
        </row>
        <row r="24">
          <cell r="A24" t="str">
            <v>Belize</v>
          </cell>
          <cell r="B24">
            <v>84</v>
          </cell>
          <cell r="C24">
            <v>125472.001</v>
          </cell>
          <cell r="D24">
            <v>128084.652</v>
          </cell>
          <cell r="E24">
            <v>108.62</v>
          </cell>
          <cell r="F24">
            <v>136.167</v>
          </cell>
          <cell r="G24">
            <v>105.357</v>
          </cell>
          <cell r="H24">
            <v>133.56899999999999</v>
          </cell>
          <cell r="I24">
            <v>24.801000000000002</v>
          </cell>
          <cell r="J24">
            <v>21.461000000000002</v>
          </cell>
          <cell r="K24">
            <v>25.678000000000001</v>
          </cell>
          <cell r="L24">
            <v>22.242000000000001</v>
          </cell>
          <cell r="M24">
            <v>-1</v>
          </cell>
          <cell r="N24">
            <v>-1</v>
          </cell>
          <cell r="O24">
            <v>-0.877</v>
          </cell>
          <cell r="P24">
            <v>-0.78100000000000003</v>
          </cell>
          <cell r="Q24">
            <v>-2.8695227983586329</v>
          </cell>
          <cell r="R24">
            <v>-2.8571428571428572</v>
          </cell>
          <cell r="S24">
            <v>442.08800000000002</v>
          </cell>
          <cell r="T24">
            <v>453.21600000000001</v>
          </cell>
        </row>
        <row r="25">
          <cell r="A25" t="str">
            <v>Benin</v>
          </cell>
          <cell r="B25">
            <v>204</v>
          </cell>
          <cell r="C25">
            <v>4288.0529999999999</v>
          </cell>
          <cell r="D25">
            <v>5702.7759999999998</v>
          </cell>
          <cell r="E25">
            <v>3097.9659999999999</v>
          </cell>
          <cell r="F25">
            <v>4253.2910000000002</v>
          </cell>
          <cell r="G25">
            <v>3102.681</v>
          </cell>
          <cell r="H25">
            <v>4185.5619999999999</v>
          </cell>
          <cell r="I25">
            <v>29.746000000000002</v>
          </cell>
          <cell r="J25">
            <v>31.77</v>
          </cell>
          <cell r="K25">
            <v>30.62</v>
          </cell>
          <cell r="L25">
            <v>29.241999999999997</v>
          </cell>
          <cell r="M25">
            <v>-29.286999999999999</v>
          </cell>
          <cell r="N25">
            <v>98.831000000000003</v>
          </cell>
          <cell r="O25">
            <v>-0.874</v>
          </cell>
          <cell r="P25">
            <v>2.528</v>
          </cell>
          <cell r="Q25">
            <v>-1.9903171921488252</v>
          </cell>
          <cell r="R25">
            <v>6.0056014442951628</v>
          </cell>
          <cell r="S25">
            <v>22122.646999999997</v>
          </cell>
          <cell r="T25">
            <v>22138.539000000001</v>
          </cell>
        </row>
        <row r="26">
          <cell r="A26" t="str">
            <v>Bermuda</v>
          </cell>
          <cell r="B26">
            <v>60</v>
          </cell>
          <cell r="C26">
            <v>15866.134</v>
          </cell>
          <cell r="D26">
            <v>14825.105</v>
          </cell>
          <cell r="E26">
            <v>29.774999999999999</v>
          </cell>
          <cell r="F26">
            <v>31.169</v>
          </cell>
          <cell r="G26">
            <v>31.645</v>
          </cell>
          <cell r="H26">
            <v>33.005000000000003</v>
          </cell>
          <cell r="I26">
            <v>4.6479999999999997</v>
          </cell>
          <cell r="J26">
            <v>4.125</v>
          </cell>
          <cell r="K26">
            <v>4.6479999999999997</v>
          </cell>
          <cell r="L26">
            <v>4.125</v>
          </cell>
          <cell r="M26">
            <v>0</v>
          </cell>
          <cell r="N26">
            <v>0</v>
          </cell>
          <cell r="O26">
            <v>0</v>
          </cell>
          <cell r="P26">
            <v>0</v>
          </cell>
          <cell r="Q26">
            <v>0</v>
          </cell>
          <cell r="R26">
            <v>0</v>
          </cell>
          <cell r="S26">
            <v>62.68</v>
          </cell>
          <cell r="T26">
            <v>62.68</v>
          </cell>
        </row>
        <row r="27">
          <cell r="A27" t="str">
            <v>Bhutan</v>
          </cell>
          <cell r="B27">
            <v>64</v>
          </cell>
          <cell r="C27">
            <v>1695.6610000000001</v>
          </cell>
          <cell r="D27">
            <v>2686.873</v>
          </cell>
          <cell r="E27">
            <v>877.71500000000003</v>
          </cell>
          <cell r="F27">
            <v>1095.6880000000001</v>
          </cell>
          <cell r="G27">
            <v>855.26900000000001</v>
          </cell>
          <cell r="H27">
            <v>1066.8579999999999</v>
          </cell>
          <cell r="I27">
            <v>22.353999999999999</v>
          </cell>
          <cell r="J27">
            <v>21.889000000000003</v>
          </cell>
          <cell r="K27">
            <v>22.899000000000001</v>
          </cell>
          <cell r="L27">
            <v>21.889000000000003</v>
          </cell>
          <cell r="M27">
            <v>-5</v>
          </cell>
          <cell r="N27">
            <v>0</v>
          </cell>
          <cell r="O27">
            <v>-0.54500000000000004</v>
          </cell>
          <cell r="P27">
            <v>0</v>
          </cell>
          <cell r="Q27">
            <v>-1.6525320095450251</v>
          </cell>
          <cell r="R27">
            <v>0</v>
          </cell>
          <cell r="S27">
            <v>4392.7929999999997</v>
          </cell>
          <cell r="T27">
            <v>4354.4520000000002</v>
          </cell>
        </row>
        <row r="28">
          <cell r="A28" t="str">
            <v>Bolivia</v>
          </cell>
          <cell r="B28">
            <v>68</v>
          </cell>
          <cell r="C28">
            <v>4587.8850000000002</v>
          </cell>
          <cell r="D28">
            <v>5263.7939999999999</v>
          </cell>
          <cell r="E28">
            <v>3716.2919999999999</v>
          </cell>
          <cell r="F28">
            <v>4574.8440000000001</v>
          </cell>
          <cell r="G28">
            <v>3765.402</v>
          </cell>
          <cell r="H28">
            <v>4607.1710000000003</v>
          </cell>
          <cell r="I28">
            <v>21.14</v>
          </cell>
          <cell r="J28">
            <v>19.781999999999996</v>
          </cell>
          <cell r="K28">
            <v>23.672000000000004</v>
          </cell>
          <cell r="L28">
            <v>22.067999999999998</v>
          </cell>
          <cell r="M28">
            <v>-100</v>
          </cell>
          <cell r="N28">
            <v>-100</v>
          </cell>
          <cell r="O28">
            <v>-2.532</v>
          </cell>
          <cell r="P28">
            <v>-2.286</v>
          </cell>
          <cell r="Q28">
            <v>-7.7689936356404141</v>
          </cell>
          <cell r="R28">
            <v>-7.5575164791646827</v>
          </cell>
          <cell r="S28">
            <v>14908.126</v>
          </cell>
          <cell r="T28">
            <v>16293.577000000001</v>
          </cell>
        </row>
        <row r="29">
          <cell r="A29" t="str">
            <v>Bosnia and Herzegovina</v>
          </cell>
          <cell r="B29">
            <v>70</v>
          </cell>
          <cell r="C29">
            <v>4685.9719999999998</v>
          </cell>
          <cell r="D29">
            <v>5924.1450000000004</v>
          </cell>
          <cell r="E29">
            <v>1691.8820000000001</v>
          </cell>
          <cell r="F29">
            <v>1897.6489999999999</v>
          </cell>
          <cell r="G29">
            <v>1728.19</v>
          </cell>
          <cell r="H29">
            <v>2009.425</v>
          </cell>
          <cell r="I29">
            <v>23.506</v>
          </cell>
          <cell r="J29">
            <v>3.0920000000000001</v>
          </cell>
          <cell r="K29">
            <v>4.2409999999999997</v>
          </cell>
          <cell r="L29">
            <v>1.0289999999999999</v>
          </cell>
          <cell r="M29">
            <v>350</v>
          </cell>
          <cell r="N29">
            <v>40</v>
          </cell>
          <cell r="O29">
            <v>19.265000000000001</v>
          </cell>
          <cell r="P29">
            <v>2.0630000000000002</v>
          </cell>
          <cell r="Q29">
            <v>162.09407013578851</v>
          </cell>
          <cell r="R29">
            <v>21.32514447785384</v>
          </cell>
          <cell r="S29">
            <v>3170.4610000000002</v>
          </cell>
          <cell r="T29">
            <v>3145.4679999999998</v>
          </cell>
        </row>
        <row r="30">
          <cell r="A30" t="str">
            <v>Botswana</v>
          </cell>
          <cell r="B30">
            <v>72</v>
          </cell>
          <cell r="C30">
            <v>3176.779</v>
          </cell>
          <cell r="D30">
            <v>3576.8180000000002</v>
          </cell>
          <cell r="E30">
            <v>792.85400000000004</v>
          </cell>
          <cell r="F30">
            <v>866.99199999999996</v>
          </cell>
          <cell r="G30">
            <v>822.67399999999998</v>
          </cell>
          <cell r="H30">
            <v>897.93399999999997</v>
          </cell>
          <cell r="I30">
            <v>16.439</v>
          </cell>
          <cell r="J30">
            <v>1.2410000000000019</v>
          </cell>
          <cell r="K30">
            <v>17.27</v>
          </cell>
          <cell r="L30">
            <v>1.9230000000000018</v>
          </cell>
          <cell r="M30">
            <v>-7</v>
          </cell>
          <cell r="N30">
            <v>-6</v>
          </cell>
          <cell r="O30">
            <v>-0.83099999999999996</v>
          </cell>
          <cell r="P30">
            <v>-0.68200000000000005</v>
          </cell>
          <cell r="Q30">
            <v>-2.7914581380974224</v>
          </cell>
          <cell r="R30">
            <v>-2.5337730837285317</v>
          </cell>
          <cell r="S30">
            <v>1657.527</v>
          </cell>
          <cell r="T30">
            <v>1707.2950000000001</v>
          </cell>
        </row>
        <row r="31">
          <cell r="A31" t="str">
            <v>Brazil</v>
          </cell>
          <cell r="B31">
            <v>76</v>
          </cell>
          <cell r="C31">
            <v>20362.330000000002</v>
          </cell>
          <cell r="D31">
            <v>25347.367999999999</v>
          </cell>
          <cell r="E31">
            <v>79948.159</v>
          </cell>
          <cell r="F31">
            <v>91869.5</v>
          </cell>
          <cell r="G31">
            <v>81427.801999999996</v>
          </cell>
          <cell r="H31">
            <v>94535.413</v>
          </cell>
          <cell r="I31">
            <v>14.894</v>
          </cell>
          <cell r="J31">
            <v>13.932</v>
          </cell>
          <cell r="K31">
            <v>15.048999999999999</v>
          </cell>
          <cell r="L31">
            <v>14.076000000000001</v>
          </cell>
          <cell r="M31">
            <v>-130</v>
          </cell>
          <cell r="N31">
            <v>-130</v>
          </cell>
          <cell r="O31">
            <v>-0.155</v>
          </cell>
          <cell r="P31">
            <v>-0.14399999999999999</v>
          </cell>
          <cell r="Q31">
            <v>-0.71773957967734736</v>
          </cell>
          <cell r="R31">
            <v>-0.69870869496211141</v>
          </cell>
          <cell r="S31">
            <v>253105.29399999999</v>
          </cell>
          <cell r="T31">
            <v>254678.185</v>
          </cell>
        </row>
        <row r="32">
          <cell r="A32" t="str">
            <v>British Virgin Islands</v>
          </cell>
          <cell r="B32">
            <v>92</v>
          </cell>
          <cell r="C32">
            <v>251.803</v>
          </cell>
          <cell r="D32">
            <v>329.19799999999998</v>
          </cell>
          <cell r="E32">
            <v>9.4789999999999992</v>
          </cell>
          <cell r="F32">
            <v>11.260999999999999</v>
          </cell>
          <cell r="G32">
            <v>8.9789999999999992</v>
          </cell>
          <cell r="H32">
            <v>10.755000000000001</v>
          </cell>
          <cell r="I32">
            <v>21.18</v>
          </cell>
          <cell r="J32">
            <v>14.049000000000001</v>
          </cell>
          <cell r="K32">
            <v>16.47</v>
          </cell>
          <cell r="L32">
            <v>14.049000000000001</v>
          </cell>
          <cell r="M32">
            <v>0.45900000000000002</v>
          </cell>
          <cell r="N32">
            <v>0</v>
          </cell>
          <cell r="O32">
            <v>4.71</v>
          </cell>
          <cell r="P32">
            <v>0</v>
          </cell>
          <cell r="Q32">
            <v>23.311325545962415</v>
          </cell>
          <cell r="R32">
            <v>0</v>
          </cell>
          <cell r="S32">
            <v>28.265000000000001</v>
          </cell>
          <cell r="T32">
            <v>28.265000000000001</v>
          </cell>
        </row>
        <row r="33">
          <cell r="A33" t="str">
            <v>Brunei Darussalam</v>
          </cell>
          <cell r="B33">
            <v>96</v>
          </cell>
          <cell r="C33">
            <v>2389.2960000000003</v>
          </cell>
          <cell r="D33">
            <v>2646.4870000000001</v>
          </cell>
          <cell r="E33">
            <v>154.63800000000001</v>
          </cell>
          <cell r="F33">
            <v>193.65600000000001</v>
          </cell>
          <cell r="G33">
            <v>140.33699999999999</v>
          </cell>
          <cell r="H33">
            <v>180.16300000000001</v>
          </cell>
          <cell r="I33">
            <v>24.497</v>
          </cell>
          <cell r="J33">
            <v>22.823999999999998</v>
          </cell>
          <cell r="K33">
            <v>22.256999999999998</v>
          </cell>
          <cell r="L33">
            <v>20.832999999999998</v>
          </cell>
          <cell r="M33">
            <v>3.52</v>
          </cell>
          <cell r="N33">
            <v>3.52</v>
          </cell>
          <cell r="O33">
            <v>2.2400000000000002</v>
          </cell>
          <cell r="P33">
            <v>1.9910000000000001</v>
          </cell>
          <cell r="Q33">
            <v>8.9195215892965756</v>
          </cell>
          <cell r="R33">
            <v>8.4339658807743927</v>
          </cell>
          <cell r="S33">
            <v>680.61</v>
          </cell>
          <cell r="T33">
            <v>551.19600000000003</v>
          </cell>
        </row>
        <row r="34">
          <cell r="A34" t="str">
            <v>Bulgaria</v>
          </cell>
          <cell r="B34">
            <v>100</v>
          </cell>
          <cell r="C34">
            <v>44499.631999999998</v>
          </cell>
          <cell r="D34">
            <v>50519.491999999998</v>
          </cell>
          <cell r="E34">
            <v>4060.8879999999999</v>
          </cell>
          <cell r="F34">
            <v>3741.576</v>
          </cell>
          <cell r="G34">
            <v>4235.7650000000003</v>
          </cell>
          <cell r="H34">
            <v>3984.3890000000001</v>
          </cell>
          <cell r="I34">
            <v>-7.3640000000000008</v>
          </cell>
          <cell r="J34">
            <v>-6.8870000000000005</v>
          </cell>
          <cell r="K34">
            <v>-6.1370000000000005</v>
          </cell>
          <cell r="L34">
            <v>-5.6150000000000002</v>
          </cell>
          <cell r="M34">
            <v>-50</v>
          </cell>
          <cell r="N34">
            <v>-50</v>
          </cell>
          <cell r="O34">
            <v>-1.2270000000000001</v>
          </cell>
          <cell r="P34">
            <v>-1.272</v>
          </cell>
          <cell r="Q34">
            <v>-15.037051294389375</v>
          </cell>
          <cell r="R34">
            <v>-14.673858814000035</v>
          </cell>
          <cell r="S34">
            <v>5064.6890000000003</v>
          </cell>
          <cell r="T34">
            <v>5439.4120000000003</v>
          </cell>
        </row>
        <row r="35">
          <cell r="A35" t="str">
            <v>Burkina Faso</v>
          </cell>
          <cell r="B35">
            <v>854</v>
          </cell>
          <cell r="C35">
            <v>21682.06</v>
          </cell>
          <cell r="D35">
            <v>27132.629000000001</v>
          </cell>
          <cell r="E35">
            <v>4900.3959999999997</v>
          </cell>
          <cell r="F35">
            <v>6650.2809999999999</v>
          </cell>
          <cell r="G35">
            <v>4931.4610000000002</v>
          </cell>
          <cell r="H35">
            <v>6577.5540000000001</v>
          </cell>
          <cell r="I35">
            <v>27.642000000000003</v>
          </cell>
          <cell r="J35">
            <v>31.585999999999999</v>
          </cell>
          <cell r="K35">
            <v>29.926000000000002</v>
          </cell>
          <cell r="L35">
            <v>29.954999999999998</v>
          </cell>
          <cell r="M35">
            <v>-120.59099999999999</v>
          </cell>
          <cell r="N35">
            <v>100</v>
          </cell>
          <cell r="O35">
            <v>-2.2839999999999998</v>
          </cell>
          <cell r="P35">
            <v>1.631</v>
          </cell>
          <cell r="Q35">
            <v>-4.7310959777974979</v>
          </cell>
          <cell r="R35">
            <v>3.4607524714098585</v>
          </cell>
          <cell r="S35">
            <v>39093.157999999996</v>
          </cell>
          <cell r="T35">
            <v>40067.195999999996</v>
          </cell>
        </row>
        <row r="36">
          <cell r="A36" t="str">
            <v>Burundi</v>
          </cell>
          <cell r="B36">
            <v>108</v>
          </cell>
          <cell r="C36">
            <v>2609.989</v>
          </cell>
          <cell r="D36">
            <v>3702.212</v>
          </cell>
          <cell r="E36">
            <v>2991.9969999999998</v>
          </cell>
          <cell r="F36">
            <v>3684.3270000000002</v>
          </cell>
          <cell r="G36">
            <v>3167.0630000000001</v>
          </cell>
          <cell r="H36">
            <v>3863.1880000000001</v>
          </cell>
          <cell r="I36">
            <v>10.345000000000001</v>
          </cell>
          <cell r="J36">
            <v>30.254999999999999</v>
          </cell>
          <cell r="K36">
            <v>22.997999999999998</v>
          </cell>
          <cell r="L36">
            <v>24.794000000000004</v>
          </cell>
          <cell r="M36">
            <v>-400</v>
          </cell>
          <cell r="N36">
            <v>191.6</v>
          </cell>
          <cell r="O36">
            <v>-12.653</v>
          </cell>
          <cell r="P36">
            <v>5.4610000000000003</v>
          </cell>
          <cell r="Q36">
            <v>-29.276147259020714</v>
          </cell>
          <cell r="R36">
            <v>12.511133341517375</v>
          </cell>
          <cell r="S36">
            <v>25811.754000000001</v>
          </cell>
          <cell r="T36">
            <v>25083.034</v>
          </cell>
        </row>
        <row r="37">
          <cell r="A37" t="str">
            <v>Cambodia</v>
          </cell>
          <cell r="B37">
            <v>116</v>
          </cell>
          <cell r="C37">
            <v>2177.2640000000001</v>
          </cell>
          <cell r="D37">
            <v>2566.9809999999998</v>
          </cell>
          <cell r="E37">
            <v>5454.1660000000002</v>
          </cell>
          <cell r="F37">
            <v>6800.8689999999997</v>
          </cell>
          <cell r="G37">
            <v>5913.6189999999997</v>
          </cell>
          <cell r="H37">
            <v>7270.1450000000004</v>
          </cell>
          <cell r="I37">
            <v>22.836999999999996</v>
          </cell>
          <cell r="J37">
            <v>19.79</v>
          </cell>
          <cell r="K37">
            <v>21.177999999999997</v>
          </cell>
          <cell r="L37">
            <v>19.939</v>
          </cell>
          <cell r="M37">
            <v>100</v>
          </cell>
          <cell r="N37">
            <v>-10</v>
          </cell>
          <cell r="O37">
            <v>1.659</v>
          </cell>
          <cell r="P37">
            <v>-0.14899999999999999</v>
          </cell>
          <cell r="Q37">
            <v>5.135217992571393</v>
          </cell>
          <cell r="R37">
            <v>-0.48463183973031204</v>
          </cell>
          <cell r="S37">
            <v>25971.724000000002</v>
          </cell>
          <cell r="T37">
            <v>26104.802</v>
          </cell>
        </row>
        <row r="38">
          <cell r="A38" t="str">
            <v>Cameroon</v>
          </cell>
          <cell r="B38">
            <v>120</v>
          </cell>
          <cell r="C38">
            <v>126075.06700000001</v>
          </cell>
          <cell r="D38">
            <v>157935.07500000001</v>
          </cell>
          <cell r="E38">
            <v>6597.6350000000002</v>
          </cell>
          <cell r="F38">
            <v>8118.7049999999999</v>
          </cell>
          <cell r="G38">
            <v>6704.64</v>
          </cell>
          <cell r="H38">
            <v>8203.1579999999994</v>
          </cell>
          <cell r="I38">
            <v>22.074999999999999</v>
          </cell>
          <cell r="J38">
            <v>18.802000000000003</v>
          </cell>
          <cell r="K38">
            <v>22.078999999999997</v>
          </cell>
          <cell r="L38">
            <v>18.635000000000002</v>
          </cell>
          <cell r="M38">
            <v>-0.249</v>
          </cell>
          <cell r="N38">
            <v>13</v>
          </cell>
          <cell r="O38">
            <v>-4.0000000000000001E-3</v>
          </cell>
          <cell r="P38">
            <v>0.16700000000000001</v>
          </cell>
          <cell r="Q38">
            <v>-9.3610500616927023E-3</v>
          </cell>
          <cell r="R38">
            <v>0.46484302787306064</v>
          </cell>
          <cell r="S38">
            <v>26891.46</v>
          </cell>
          <cell r="T38">
            <v>26998.800999999999</v>
          </cell>
        </row>
        <row r="39">
          <cell r="A39" t="str">
            <v>Canada</v>
          </cell>
          <cell r="B39">
            <v>124</v>
          </cell>
          <cell r="C39">
            <v>68395.835000000006</v>
          </cell>
          <cell r="D39">
            <v>83054.478000000003</v>
          </cell>
          <cell r="E39">
            <v>14503.314</v>
          </cell>
          <cell r="F39">
            <v>15993.69</v>
          </cell>
          <cell r="G39">
            <v>14798.777</v>
          </cell>
          <cell r="H39">
            <v>16274.553</v>
          </cell>
          <cell r="I39">
            <v>9.2480000000000011</v>
          </cell>
          <cell r="J39">
            <v>10.033000000000001</v>
          </cell>
          <cell r="K39">
            <v>4.3630000000000004</v>
          </cell>
          <cell r="L39">
            <v>3.3650000000000002</v>
          </cell>
          <cell r="M39">
            <v>732.60299999999995</v>
          </cell>
          <cell r="N39">
            <v>1049.53</v>
          </cell>
          <cell r="O39">
            <v>4.8849999999999998</v>
          </cell>
          <cell r="P39">
            <v>6.6680000000000001</v>
          </cell>
          <cell r="Q39">
            <v>42.138178839772614</v>
          </cell>
          <cell r="R39">
            <v>63.218795835328635</v>
          </cell>
          <cell r="S39">
            <v>42844.262999999999</v>
          </cell>
          <cell r="T39">
            <v>30772.048999999999</v>
          </cell>
        </row>
        <row r="40">
          <cell r="A40" t="str">
            <v>Cape Verde</v>
          </cell>
          <cell r="B40">
            <v>132</v>
          </cell>
          <cell r="C40">
            <v>525.73599999999999</v>
          </cell>
          <cell r="D40">
            <v>812.84199999999998</v>
          </cell>
          <cell r="E40">
            <v>189.761</v>
          </cell>
          <cell r="F40">
            <v>243.221</v>
          </cell>
          <cell r="G40">
            <v>211.34899999999999</v>
          </cell>
          <cell r="H40">
            <v>263.58600000000001</v>
          </cell>
          <cell r="I40">
            <v>23.242000000000001</v>
          </cell>
          <cell r="J40">
            <v>23.484999999999999</v>
          </cell>
          <cell r="K40">
            <v>25.59</v>
          </cell>
          <cell r="L40">
            <v>25.573999999999998</v>
          </cell>
          <cell r="M40">
            <v>-5</v>
          </cell>
          <cell r="N40">
            <v>-5</v>
          </cell>
          <cell r="O40">
            <v>-2.3479999999999999</v>
          </cell>
          <cell r="P40">
            <v>-2.089</v>
          </cell>
          <cell r="Q40">
            <v>-7.4156470152020777</v>
          </cell>
          <cell r="R40">
            <v>-6.7629713791051236</v>
          </cell>
          <cell r="S40">
            <v>1001.823</v>
          </cell>
          <cell r="T40">
            <v>1088.7149999999999</v>
          </cell>
        </row>
        <row r="41">
          <cell r="A41" t="str">
            <v>Cayman Islands</v>
          </cell>
          <cell r="B41">
            <v>136</v>
          </cell>
          <cell r="C41">
            <v>45006.607000000004</v>
          </cell>
          <cell r="D41">
            <v>47816.936000000002</v>
          </cell>
          <cell r="E41">
            <v>16.119</v>
          </cell>
          <cell r="F41">
            <v>22.155999999999999</v>
          </cell>
          <cell r="G41">
            <v>16.747</v>
          </cell>
          <cell r="H41">
            <v>22.861000000000001</v>
          </cell>
          <cell r="I41">
            <v>37.695999999999998</v>
          </cell>
          <cell r="J41">
            <v>25.08</v>
          </cell>
          <cell r="K41">
            <v>10.137</v>
          </cell>
          <cell r="L41">
            <v>8.5549999999999997</v>
          </cell>
          <cell r="M41">
            <v>5</v>
          </cell>
          <cell r="N41">
            <v>3.5</v>
          </cell>
          <cell r="O41">
            <v>27.559000000000001</v>
          </cell>
          <cell r="P41">
            <v>16.524999999999999</v>
          </cell>
          <cell r="Q41">
            <v>184.02649981597349</v>
          </cell>
          <cell r="R41">
            <v>124.42232492001422</v>
          </cell>
          <cell r="S41">
            <v>58.712000000000003</v>
          </cell>
          <cell r="T41">
            <v>45.597000000000001</v>
          </cell>
        </row>
        <row r="42">
          <cell r="A42" t="str">
            <v>Central African Republic</v>
          </cell>
          <cell r="B42">
            <v>140</v>
          </cell>
          <cell r="C42">
            <v>18681.849999999999</v>
          </cell>
          <cell r="D42">
            <v>24573.1</v>
          </cell>
          <cell r="E42">
            <v>1653.6579999999999</v>
          </cell>
          <cell r="F42">
            <v>1969.1289999999999</v>
          </cell>
          <cell r="G42">
            <v>1760.7460000000001</v>
          </cell>
          <cell r="H42">
            <v>2068.6179999999999</v>
          </cell>
          <cell r="I42">
            <v>20.190000000000001</v>
          </cell>
          <cell r="J42">
            <v>13.324999999999999</v>
          </cell>
          <cell r="K42">
            <v>19.562000000000001</v>
          </cell>
          <cell r="L42">
            <v>15.628</v>
          </cell>
          <cell r="M42">
            <v>11.292999999999999</v>
          </cell>
          <cell r="N42">
            <v>-45</v>
          </cell>
          <cell r="O42">
            <v>0.628</v>
          </cell>
          <cell r="P42">
            <v>-2.3029999999999999</v>
          </cell>
          <cell r="Q42">
            <v>1.5779905736966169</v>
          </cell>
          <cell r="R42">
            <v>-6.0981063347128606</v>
          </cell>
          <cell r="S42">
            <v>6747.3760000000002</v>
          </cell>
          <cell r="T42">
            <v>6770.2579999999998</v>
          </cell>
        </row>
        <row r="43">
          <cell r="A43" t="str">
            <v>Chad</v>
          </cell>
          <cell r="B43">
            <v>148</v>
          </cell>
          <cell r="C43">
            <v>3478.0370000000003</v>
          </cell>
          <cell r="D43">
            <v>4325.5390000000007</v>
          </cell>
          <cell r="E43">
            <v>3467.8710000000001</v>
          </cell>
          <cell r="F43">
            <v>4823.8069999999998</v>
          </cell>
          <cell r="G43">
            <v>3565.76</v>
          </cell>
          <cell r="H43">
            <v>4925.1239999999998</v>
          </cell>
          <cell r="I43">
            <v>31.003</v>
          </cell>
          <cell r="J43">
            <v>34.143000000000001</v>
          </cell>
          <cell r="K43">
            <v>28.393999999999998</v>
          </cell>
          <cell r="L43">
            <v>28.11</v>
          </cell>
          <cell r="M43">
            <v>99.444000000000003</v>
          </cell>
          <cell r="N43">
            <v>270.94099999999997</v>
          </cell>
          <cell r="O43">
            <v>2.609</v>
          </cell>
          <cell r="P43">
            <v>6.0330000000000004</v>
          </cell>
          <cell r="Q43">
            <v>5.4280918655586028</v>
          </cell>
          <cell r="R43">
            <v>12.506537358145675</v>
          </cell>
          <cell r="S43">
            <v>31496.758000000002</v>
          </cell>
          <cell r="T43">
            <v>32204.041000000001</v>
          </cell>
        </row>
        <row r="44">
          <cell r="A44" t="str">
            <v>Channel Islands</v>
          </cell>
          <cell r="B44">
            <v>830</v>
          </cell>
          <cell r="C44">
            <v>18872.165999999997</v>
          </cell>
          <cell r="D44">
            <v>20742.904999999999</v>
          </cell>
          <cell r="E44">
            <v>69.754000000000005</v>
          </cell>
          <cell r="F44">
            <v>73.183000000000007</v>
          </cell>
          <cell r="G44">
            <v>74.242000000000004</v>
          </cell>
          <cell r="H44">
            <v>76.28</v>
          </cell>
          <cell r="I44">
            <v>3.6869999999999994</v>
          </cell>
          <cell r="J44">
            <v>3.7660000000000009</v>
          </cell>
          <cell r="K44">
            <v>0.2159999999999993</v>
          </cell>
          <cell r="L44">
            <v>0.38900000000000112</v>
          </cell>
          <cell r="M44">
            <v>2.5219999999999998</v>
          </cell>
          <cell r="N44">
            <v>2.5</v>
          </cell>
          <cell r="O44">
            <v>3.4710000000000001</v>
          </cell>
          <cell r="P44">
            <v>3.3769999999999998</v>
          </cell>
          <cell r="Q44">
            <v>30.714894653513575</v>
          </cell>
          <cell r="R44">
            <v>32.68401098182769</v>
          </cell>
          <cell r="S44">
            <v>171.155</v>
          </cell>
          <cell r="T44">
            <v>134.10599999999999</v>
          </cell>
        </row>
        <row r="45">
          <cell r="A45" t="str">
            <v>Chile</v>
          </cell>
          <cell r="B45">
            <v>152</v>
          </cell>
          <cell r="C45">
            <v>14754.705</v>
          </cell>
          <cell r="D45">
            <v>19043.381999999998</v>
          </cell>
          <cell r="E45">
            <v>7121.0780000000004</v>
          </cell>
          <cell r="F45">
            <v>8061.241</v>
          </cell>
          <cell r="G45">
            <v>7273.857</v>
          </cell>
          <cell r="H45">
            <v>8233.8610000000008</v>
          </cell>
          <cell r="I45">
            <v>13.645999999999999</v>
          </cell>
          <cell r="J45">
            <v>11.143000000000001</v>
          </cell>
          <cell r="K45">
            <v>12.840999999999999</v>
          </cell>
          <cell r="L45">
            <v>10.765000000000001</v>
          </cell>
          <cell r="M45">
            <v>60</v>
          </cell>
          <cell r="N45">
            <v>30</v>
          </cell>
          <cell r="O45">
            <v>0.80500000000000005</v>
          </cell>
          <cell r="P45">
            <v>0.378</v>
          </cell>
          <cell r="Q45">
            <v>4.468231987625976</v>
          </cell>
          <cell r="R45">
            <v>2.4054131417341589</v>
          </cell>
          <cell r="S45">
            <v>20657.496999999999</v>
          </cell>
          <cell r="T45">
            <v>20300.458999999999</v>
          </cell>
        </row>
        <row r="46">
          <cell r="A46" t="str">
            <v>China</v>
          </cell>
          <cell r="B46">
            <v>156</v>
          </cell>
          <cell r="C46">
            <v>5769.6820000000007</v>
          </cell>
          <cell r="D46">
            <v>6506.98</v>
          </cell>
          <cell r="E46">
            <v>628309.10699999996</v>
          </cell>
          <cell r="F46">
            <v>675851.99100000004</v>
          </cell>
          <cell r="G46">
            <v>591022.32200000004</v>
          </cell>
          <cell r="H46">
            <v>639991.55299999996</v>
          </cell>
          <cell r="I46">
            <v>8.7669999999999995</v>
          </cell>
          <cell r="J46">
            <v>6.4659999999999993</v>
          </cell>
          <cell r="K46">
            <v>9.08</v>
          </cell>
          <cell r="L46">
            <v>6.7669999999999995</v>
          </cell>
          <cell r="M46">
            <v>-1950</v>
          </cell>
          <cell r="N46">
            <v>-1950</v>
          </cell>
          <cell r="O46">
            <v>-0.313</v>
          </cell>
          <cell r="P46">
            <v>-0.30099999999999999</v>
          </cell>
          <cell r="Q46">
            <v>-1.9508400122008533</v>
          </cell>
          <cell r="R46">
            <v>-2.2211735751695483</v>
          </cell>
          <cell r="S46">
            <v>1392306.6570000001</v>
          </cell>
          <cell r="T46">
            <v>1410171.9440000001</v>
          </cell>
        </row>
        <row r="47">
          <cell r="A47" t="str">
            <v>China, Hong Kong Special Administrative Region</v>
          </cell>
          <cell r="B47">
            <v>344</v>
          </cell>
          <cell r="C47">
            <v>58335.951000000001</v>
          </cell>
          <cell r="D47">
            <v>64232.758000000002</v>
          </cell>
          <cell r="E47">
            <v>3074.0259999999998</v>
          </cell>
          <cell r="F47">
            <v>3313.3040000000001</v>
          </cell>
          <cell r="G47">
            <v>3112.5129999999999</v>
          </cell>
          <cell r="H47">
            <v>3727.5810000000001</v>
          </cell>
          <cell r="I47">
            <v>14.048999999999999</v>
          </cell>
          <cell r="J47">
            <v>11.812999999999999</v>
          </cell>
          <cell r="K47">
            <v>4.6909999999999998</v>
          </cell>
          <cell r="L47">
            <v>3.04</v>
          </cell>
          <cell r="M47">
            <v>300</v>
          </cell>
          <cell r="N47">
            <v>300</v>
          </cell>
          <cell r="O47">
            <v>9.3580000000000005</v>
          </cell>
          <cell r="P47">
            <v>8.7729999999999997</v>
          </cell>
          <cell r="Q47">
            <v>95.166493780869615</v>
          </cell>
          <cell r="R47">
            <v>105.27276172563111</v>
          </cell>
          <cell r="S47">
            <v>9234.5949999999993</v>
          </cell>
          <cell r="T47">
            <v>5858.4589999999998</v>
          </cell>
        </row>
        <row r="48">
          <cell r="A48" t="str">
            <v>China, Macao Special Administrative Region</v>
          </cell>
          <cell r="B48">
            <v>446</v>
          </cell>
          <cell r="C48">
            <v>62620.415999999997</v>
          </cell>
          <cell r="D48">
            <v>73192.838000000003</v>
          </cell>
          <cell r="E48">
            <v>200.01400000000001</v>
          </cell>
          <cell r="F48">
            <v>221.416</v>
          </cell>
          <cell r="G48">
            <v>212.81800000000001</v>
          </cell>
          <cell r="H48">
            <v>238.74600000000001</v>
          </cell>
          <cell r="I48">
            <v>14.342000000000001</v>
          </cell>
          <cell r="J48">
            <v>7.359</v>
          </cell>
          <cell r="K48">
            <v>6.6820000000000004</v>
          </cell>
          <cell r="L48">
            <v>2.9329999999999998</v>
          </cell>
          <cell r="M48">
            <v>16.399999999999999</v>
          </cell>
          <cell r="N48">
            <v>10</v>
          </cell>
          <cell r="O48">
            <v>7.66</v>
          </cell>
          <cell r="P48">
            <v>4.4260000000000002</v>
          </cell>
          <cell r="Q48">
            <v>70.343999313717077</v>
          </cell>
          <cell r="R48">
            <v>60.812454390659212</v>
          </cell>
          <cell r="S48">
            <v>519.55799999999999</v>
          </cell>
          <cell r="T48">
            <v>397.58799999999997</v>
          </cell>
        </row>
        <row r="49">
          <cell r="A49" t="str">
            <v>Colombia</v>
          </cell>
          <cell r="B49">
            <v>170</v>
          </cell>
          <cell r="C49">
            <v>4192.9790000000003</v>
          </cell>
          <cell r="D49">
            <v>4833.2659999999996</v>
          </cell>
          <cell r="E49">
            <v>19049.126</v>
          </cell>
          <cell r="F49">
            <v>22530.208999999999</v>
          </cell>
          <cell r="G49">
            <v>19492.498</v>
          </cell>
          <cell r="H49">
            <v>23070.035</v>
          </cell>
          <cell r="I49">
            <v>17.745000000000001</v>
          </cell>
          <cell r="J49">
            <v>15.868999999999998</v>
          </cell>
          <cell r="K49">
            <v>18.736999999999998</v>
          </cell>
          <cell r="L49">
            <v>16.780999999999999</v>
          </cell>
          <cell r="M49">
            <v>-200</v>
          </cell>
          <cell r="N49">
            <v>-200</v>
          </cell>
          <cell r="O49">
            <v>-0.99199999999999999</v>
          </cell>
          <cell r="P49">
            <v>-0.91200000000000003</v>
          </cell>
          <cell r="Q49">
            <v>-4.0564314517846469</v>
          </cell>
          <cell r="R49">
            <v>-4.1042891668723946</v>
          </cell>
          <cell r="S49">
            <v>65679.178</v>
          </cell>
          <cell r="T49">
            <v>68290.914000000004</v>
          </cell>
        </row>
        <row r="50">
          <cell r="A50" t="str">
            <v>Comoros</v>
          </cell>
          <cell r="B50">
            <v>174</v>
          </cell>
          <cell r="C50">
            <v>2434.931</v>
          </cell>
          <cell r="D50">
            <v>4495.8230000000003</v>
          </cell>
          <cell r="E50">
            <v>304.02100000000002</v>
          </cell>
          <cell r="F50">
            <v>400.29300000000001</v>
          </cell>
          <cell r="G50">
            <v>303.096</v>
          </cell>
          <cell r="H50">
            <v>397.60899999999998</v>
          </cell>
          <cell r="I50">
            <v>28.15</v>
          </cell>
          <cell r="J50">
            <v>26.417999999999999</v>
          </cell>
          <cell r="K50">
            <v>29.987000000000002</v>
          </cell>
          <cell r="L50">
            <v>29.09</v>
          </cell>
          <cell r="M50">
            <v>-6</v>
          </cell>
          <cell r="N50">
            <v>-10</v>
          </cell>
          <cell r="O50">
            <v>-1.837</v>
          </cell>
          <cell r="P50">
            <v>-2.6720000000000002</v>
          </cell>
          <cell r="Q50">
            <v>-4.7716753352101922</v>
          </cell>
          <cell r="R50">
            <v>-7.3154494977943925</v>
          </cell>
          <cell r="S50">
            <v>1780.857</v>
          </cell>
          <cell r="T50">
            <v>1847.153</v>
          </cell>
        </row>
        <row r="51">
          <cell r="A51" t="str">
            <v>Congo</v>
          </cell>
          <cell r="B51">
            <v>178</v>
          </cell>
          <cell r="C51">
            <v>22918.446</v>
          </cell>
          <cell r="D51">
            <v>26593.123</v>
          </cell>
          <cell r="E51">
            <v>1439.049</v>
          </cell>
          <cell r="F51">
            <v>1983.096</v>
          </cell>
          <cell r="G51">
            <v>1476.5450000000001</v>
          </cell>
          <cell r="H51">
            <v>2015.808</v>
          </cell>
          <cell r="I51">
            <v>32.877000000000002</v>
          </cell>
          <cell r="J51">
            <v>30.18</v>
          </cell>
          <cell r="K51">
            <v>30.261000000000003</v>
          </cell>
          <cell r="L51">
            <v>30.933</v>
          </cell>
          <cell r="M51">
            <v>41.552</v>
          </cell>
          <cell r="N51">
            <v>-14</v>
          </cell>
          <cell r="O51">
            <v>2.6160000000000001</v>
          </cell>
          <cell r="P51">
            <v>-0.753</v>
          </cell>
          <cell r="Q51">
            <v>5.9378492158986651</v>
          </cell>
          <cell r="R51">
            <v>-1.7069819218421749</v>
          </cell>
          <cell r="S51">
            <v>13720.878000000001</v>
          </cell>
          <cell r="T51">
            <v>13887.059000000001</v>
          </cell>
        </row>
        <row r="52">
          <cell r="A52" t="str">
            <v>Cook Islands</v>
          </cell>
          <cell r="B52">
            <v>184</v>
          </cell>
          <cell r="C52">
            <v>73163.45</v>
          </cell>
          <cell r="D52">
            <v>84238.231</v>
          </cell>
          <cell r="E52">
            <v>10.340999999999999</v>
          </cell>
          <cell r="F52">
            <v>9.1709999999999994</v>
          </cell>
          <cell r="G52">
            <v>9.6140000000000008</v>
          </cell>
          <cell r="H52">
            <v>8.7829999999999995</v>
          </cell>
          <cell r="I52">
            <v>-11.613</v>
          </cell>
          <cell r="J52">
            <v>-9.5150000000000006</v>
          </cell>
          <cell r="K52">
            <v>18.202999999999999</v>
          </cell>
          <cell r="L52">
            <v>12.234</v>
          </cell>
          <cell r="M52">
            <v>-2.891</v>
          </cell>
          <cell r="N52">
            <v>-2</v>
          </cell>
          <cell r="O52">
            <v>-29.815999999999999</v>
          </cell>
          <cell r="P52">
            <v>-21.748999999999999</v>
          </cell>
          <cell r="Q52">
            <v>-117.95185638514891</v>
          </cell>
          <cell r="R52">
            <v>-111.48272017837235</v>
          </cell>
          <cell r="S52">
            <v>11.705</v>
          </cell>
          <cell r="T52">
            <v>24.170999999999999</v>
          </cell>
        </row>
        <row r="53">
          <cell r="A53" t="str">
            <v>Costa Rica</v>
          </cell>
          <cell r="B53">
            <v>188</v>
          </cell>
          <cell r="C53">
            <v>15218.67</v>
          </cell>
          <cell r="D53">
            <v>20974.654999999999</v>
          </cell>
          <cell r="E53">
            <v>1767.5640000000001</v>
          </cell>
          <cell r="F53">
            <v>2199.7840000000001</v>
          </cell>
          <cell r="G53">
            <v>1707.3330000000001</v>
          </cell>
          <cell r="H53">
            <v>2127.444</v>
          </cell>
          <cell r="I53">
            <v>24.524000000000001</v>
          </cell>
          <cell r="J53">
            <v>19.304000000000002</v>
          </cell>
          <cell r="K53">
            <v>17.634</v>
          </cell>
          <cell r="L53">
            <v>15.234000000000002</v>
          </cell>
          <cell r="M53">
            <v>127.521</v>
          </cell>
          <cell r="N53">
            <v>84</v>
          </cell>
          <cell r="O53">
            <v>6.89</v>
          </cell>
          <cell r="P53">
            <v>4.07</v>
          </cell>
          <cell r="Q53">
            <v>32.125690273690999</v>
          </cell>
          <cell r="R53">
            <v>21.292343881492897</v>
          </cell>
          <cell r="S53">
            <v>6425.9880000000003</v>
          </cell>
          <cell r="T53">
            <v>6040.558</v>
          </cell>
        </row>
        <row r="54">
          <cell r="A54" t="str">
            <v>Côte d'Ivoire</v>
          </cell>
          <cell r="B54">
            <v>384</v>
          </cell>
          <cell r="C54">
            <v>3133.0650000000001</v>
          </cell>
          <cell r="D54">
            <v>3129.6779999999999</v>
          </cell>
          <cell r="E54">
            <v>7569.4750000000004</v>
          </cell>
          <cell r="F54">
            <v>9230.2430000000004</v>
          </cell>
          <cell r="G54">
            <v>7185.83</v>
          </cell>
          <cell r="H54">
            <v>8923.6239999999998</v>
          </cell>
          <cell r="I54">
            <v>25.146000000000001</v>
          </cell>
          <cell r="J54">
            <v>16.268000000000001</v>
          </cell>
          <cell r="K54">
            <v>23.241</v>
          </cell>
          <cell r="L54">
            <v>20.523</v>
          </cell>
          <cell r="M54">
            <v>150</v>
          </cell>
          <cell r="N54">
            <v>-371.15899999999999</v>
          </cell>
          <cell r="O54">
            <v>1.905</v>
          </cell>
          <cell r="P54">
            <v>-4.2549999999999999</v>
          </cell>
          <cell r="Q54">
            <v>4.863051603785788</v>
          </cell>
          <cell r="R54">
            <v>-11.334559750905306</v>
          </cell>
          <cell r="S54">
            <v>33958.881999999998</v>
          </cell>
          <cell r="T54">
            <v>33956.323000000004</v>
          </cell>
        </row>
        <row r="55">
          <cell r="A55" t="str">
            <v>Croatia</v>
          </cell>
          <cell r="B55">
            <v>191</v>
          </cell>
          <cell r="C55">
            <v>28270.78</v>
          </cell>
          <cell r="D55">
            <v>32853.798000000003</v>
          </cell>
          <cell r="E55">
            <v>2250.2260000000001</v>
          </cell>
          <cell r="F55">
            <v>2190.7510000000002</v>
          </cell>
          <cell r="G55">
            <v>2418.7759999999998</v>
          </cell>
          <cell r="H55">
            <v>2360.587</v>
          </cell>
          <cell r="I55">
            <v>-7.133</v>
          </cell>
          <cell r="J55">
            <v>2.0280000000000005</v>
          </cell>
          <cell r="K55">
            <v>-0.59299999999999997</v>
          </cell>
          <cell r="L55">
            <v>-2.3889999999999993</v>
          </cell>
          <cell r="M55">
            <v>-150</v>
          </cell>
          <cell r="N55">
            <v>100</v>
          </cell>
          <cell r="O55">
            <v>-6.54</v>
          </cell>
          <cell r="P55">
            <v>4.4169999999999998</v>
          </cell>
          <cell r="Q55">
            <v>-62.448739992589417</v>
          </cell>
          <cell r="R55">
            <v>48.553352851781177</v>
          </cell>
          <cell r="S55">
            <v>3685.55</v>
          </cell>
          <cell r="T55">
            <v>3645.192</v>
          </cell>
        </row>
        <row r="56">
          <cell r="A56" t="str">
            <v>Cuba</v>
          </cell>
          <cell r="B56">
            <v>192</v>
          </cell>
          <cell r="C56">
            <v>53.016999999999996</v>
          </cell>
          <cell r="D56">
            <v>64.869</v>
          </cell>
          <cell r="E56">
            <v>5453.5050000000001</v>
          </cell>
          <cell r="F56">
            <v>5639.3720000000003</v>
          </cell>
          <cell r="G56">
            <v>5413.2759999999998</v>
          </cell>
          <cell r="H56">
            <v>5630.0280000000002</v>
          </cell>
          <cell r="I56">
            <v>4.6900000000000004</v>
          </cell>
          <cell r="J56">
            <v>2.585</v>
          </cell>
          <cell r="K56">
            <v>6.5090000000000003</v>
          </cell>
          <cell r="L56">
            <v>5.4430000000000005</v>
          </cell>
          <cell r="M56">
            <v>-100</v>
          </cell>
          <cell r="N56">
            <v>-160</v>
          </cell>
          <cell r="O56">
            <v>-1.819</v>
          </cell>
          <cell r="P56">
            <v>-2.8580000000000001</v>
          </cell>
          <cell r="Q56">
            <v>-13.738415081482541</v>
          </cell>
          <cell r="R56">
            <v>-22.971409209812236</v>
          </cell>
          <cell r="S56">
            <v>9748.9930000000004</v>
          </cell>
          <cell r="T56">
            <v>11273.366</v>
          </cell>
        </row>
        <row r="57">
          <cell r="A57" t="str">
            <v>Cyprus</v>
          </cell>
          <cell r="B57">
            <v>196</v>
          </cell>
          <cell r="C57">
            <v>64.260999999999996</v>
          </cell>
          <cell r="D57">
            <v>67.15100000000001</v>
          </cell>
          <cell r="E57">
            <v>364.87</v>
          </cell>
          <cell r="F57">
            <v>406.37099999999998</v>
          </cell>
          <cell r="G57">
            <v>366.14600000000002</v>
          </cell>
          <cell r="H57">
            <v>428.93599999999998</v>
          </cell>
          <cell r="I57">
            <v>14.584</v>
          </cell>
          <cell r="J57">
            <v>12.077999999999999</v>
          </cell>
          <cell r="K57">
            <v>6.9560000000000004</v>
          </cell>
          <cell r="L57">
            <v>4.9409999999999998</v>
          </cell>
          <cell r="M57">
            <v>28.936</v>
          </cell>
          <cell r="N57">
            <v>28.936</v>
          </cell>
          <cell r="O57">
            <v>7.6280000000000001</v>
          </cell>
          <cell r="P57">
            <v>7.1369999999999996</v>
          </cell>
          <cell r="Q57">
            <v>54.422689913295343</v>
          </cell>
          <cell r="R57">
            <v>58.817790064232867</v>
          </cell>
          <cell r="S57">
            <v>1174.3890000000001</v>
          </cell>
          <cell r="T57">
            <v>871.88900000000001</v>
          </cell>
        </row>
        <row r="58">
          <cell r="A58" t="str">
            <v>Czech Republic</v>
          </cell>
          <cell r="B58">
            <v>203</v>
          </cell>
          <cell r="C58">
            <v>12279.707</v>
          </cell>
          <cell r="D58">
            <v>15941.392</v>
          </cell>
          <cell r="E58">
            <v>5020.1629999999996</v>
          </cell>
          <cell r="F58">
            <v>4974.7160000000003</v>
          </cell>
          <cell r="G58">
            <v>5310.5959999999995</v>
          </cell>
          <cell r="H58">
            <v>5244.8869999999997</v>
          </cell>
          <cell r="I58">
            <v>-1.2340000000000002</v>
          </cell>
          <cell r="J58">
            <v>-0.93100000000000005</v>
          </cell>
          <cell r="K58">
            <v>-2.2370000000000001</v>
          </cell>
          <cell r="L58">
            <v>-1.907</v>
          </cell>
          <cell r="M58">
            <v>51.673000000000002</v>
          </cell>
          <cell r="N58">
            <v>50</v>
          </cell>
          <cell r="O58">
            <v>1.0029999999999999</v>
          </cell>
          <cell r="P58">
            <v>0.97599999999999998</v>
          </cell>
          <cell r="Q58">
            <v>11.450699699732974</v>
          </cell>
          <cell r="R58">
            <v>11.001705264315968</v>
          </cell>
          <cell r="S58">
            <v>8452.1090000000004</v>
          </cell>
          <cell r="T58">
            <v>8061.1450000000004</v>
          </cell>
        </row>
        <row r="59">
          <cell r="A59" t="str">
            <v>Democratic People's Republic of Korea</v>
          </cell>
          <cell r="B59">
            <v>408</v>
          </cell>
          <cell r="C59">
            <v>10.313000000000001</v>
          </cell>
          <cell r="D59">
            <v>12.205</v>
          </cell>
          <cell r="E59">
            <v>10529.516</v>
          </cell>
          <cell r="F59">
            <v>11232.781000000001</v>
          </cell>
          <cell r="G59">
            <v>10388.879999999999</v>
          </cell>
          <cell r="H59">
            <v>11254.88</v>
          </cell>
          <cell r="I59">
            <v>8.8240000000000016</v>
          </cell>
          <cell r="J59">
            <v>5.6410000000000018</v>
          </cell>
          <cell r="K59">
            <v>8.8240000000000016</v>
          </cell>
          <cell r="L59">
            <v>5.6410000000000018</v>
          </cell>
          <cell r="M59">
            <v>0</v>
          </cell>
          <cell r="N59">
            <v>0</v>
          </cell>
          <cell r="O59">
            <v>0</v>
          </cell>
          <cell r="P59">
            <v>0</v>
          </cell>
          <cell r="Q59">
            <v>0</v>
          </cell>
          <cell r="R59">
            <v>0</v>
          </cell>
          <cell r="S59">
            <v>24192.089</v>
          </cell>
          <cell r="T59">
            <v>24192.089</v>
          </cell>
        </row>
        <row r="60">
          <cell r="A60" t="str">
            <v>Democratic Republic of the Congo</v>
          </cell>
          <cell r="B60">
            <v>180</v>
          </cell>
          <cell r="C60">
            <v>69.606999999999999</v>
          </cell>
          <cell r="D60">
            <v>81.484999999999999</v>
          </cell>
          <cell r="E60">
            <v>22209.9</v>
          </cell>
          <cell r="F60">
            <v>28541.651000000002</v>
          </cell>
          <cell r="G60">
            <v>22788.661</v>
          </cell>
          <cell r="H60">
            <v>29007.093000000001</v>
          </cell>
          <cell r="I60">
            <v>21.266000000000002</v>
          </cell>
          <cell r="J60">
            <v>27.868000000000002</v>
          </cell>
          <cell r="K60">
            <v>27.201000000000001</v>
          </cell>
          <cell r="L60">
            <v>29.063000000000002</v>
          </cell>
          <cell r="M60">
            <v>-1410.32</v>
          </cell>
          <cell r="N60">
            <v>-321.565</v>
          </cell>
          <cell r="O60">
            <v>-5.9349999999999996</v>
          </cell>
          <cell r="P60">
            <v>-1.1950000000000001</v>
          </cell>
          <cell r="Q60">
            <v>-12.113662906528393</v>
          </cell>
          <cell r="R60">
            <v>-2.4173697297333057</v>
          </cell>
          <cell r="S60">
            <v>177271.02</v>
          </cell>
          <cell r="T60">
            <v>178006.40899999999</v>
          </cell>
        </row>
        <row r="61">
          <cell r="A61" t="str">
            <v>East Timor</v>
          </cell>
          <cell r="B61">
            <v>626</v>
          </cell>
          <cell r="C61">
            <v>34834.902000000002</v>
          </cell>
          <cell r="D61">
            <v>38747.148000000001</v>
          </cell>
          <cell r="E61">
            <v>435.625</v>
          </cell>
          <cell r="F61">
            <v>491.74900000000002</v>
          </cell>
          <cell r="G61">
            <v>411.96100000000001</v>
          </cell>
          <cell r="H61">
            <v>455.315</v>
          </cell>
          <cell r="I61">
            <v>-31.978000000000002</v>
          </cell>
          <cell r="J61">
            <v>53.91</v>
          </cell>
          <cell r="K61">
            <v>18.988</v>
          </cell>
          <cell r="L61">
            <v>34.739000000000004</v>
          </cell>
          <cell r="M61">
            <v>-200</v>
          </cell>
          <cell r="N61">
            <v>80</v>
          </cell>
          <cell r="O61">
            <v>-50.966000000000001</v>
          </cell>
          <cell r="P61">
            <v>19.170999999999999</v>
          </cell>
          <cell r="Q61">
            <v>-163.69559167771612</v>
          </cell>
          <cell r="R61">
            <v>40.480708412397213</v>
          </cell>
          <cell r="S61">
            <v>3264.951</v>
          </cell>
          <cell r="T61">
            <v>2942.2879999999996</v>
          </cell>
        </row>
        <row r="62">
          <cell r="A62" t="str">
            <v>Denmark</v>
          </cell>
          <cell r="B62">
            <v>208</v>
          </cell>
          <cell r="C62">
            <v>84.293000000000006</v>
          </cell>
          <cell r="D62">
            <v>99.468000000000004</v>
          </cell>
          <cell r="E62">
            <v>2579.828</v>
          </cell>
          <cell r="F62">
            <v>2687.6770000000001</v>
          </cell>
          <cell r="G62">
            <v>2648.0329999999999</v>
          </cell>
          <cell r="H62">
            <v>2742.913</v>
          </cell>
          <cell r="I62">
            <v>4.229000000000001</v>
          </cell>
          <cell r="J62">
            <v>3.379</v>
          </cell>
          <cell r="K62">
            <v>1.0680000000000014</v>
          </cell>
          <cell r="L62">
            <v>1.1280000000000001</v>
          </cell>
          <cell r="M62">
            <v>83.507999999999996</v>
          </cell>
          <cell r="N62">
            <v>60.613</v>
          </cell>
          <cell r="O62">
            <v>3.161</v>
          </cell>
          <cell r="P62">
            <v>2.2509999999999999</v>
          </cell>
          <cell r="Q62">
            <v>25.101976403396709</v>
          </cell>
          <cell r="R62">
            <v>18.852308601464941</v>
          </cell>
          <cell r="S62">
            <v>5851.2370000000001</v>
          </cell>
          <cell r="T62">
            <v>5077.5619999999999</v>
          </cell>
        </row>
        <row r="63">
          <cell r="A63" t="str">
            <v>Djibouti</v>
          </cell>
          <cell r="B63">
            <v>262</v>
          </cell>
          <cell r="C63">
            <v>17940.709000000003</v>
          </cell>
          <cell r="D63">
            <v>20155.129000000001</v>
          </cell>
          <cell r="E63">
            <v>303.73</v>
          </cell>
          <cell r="F63">
            <v>396.476</v>
          </cell>
          <cell r="G63">
            <v>305.00099999999998</v>
          </cell>
          <cell r="H63">
            <v>396.60199999999998</v>
          </cell>
          <cell r="I63">
            <v>31.993000000000002</v>
          </cell>
          <cell r="J63">
            <v>20.828000000000003</v>
          </cell>
          <cell r="K63">
            <v>25.862000000000002</v>
          </cell>
          <cell r="L63">
            <v>23.426000000000002</v>
          </cell>
          <cell r="M63">
            <v>20.283999999999999</v>
          </cell>
          <cell r="N63">
            <v>-9.7940000000000005</v>
          </cell>
          <cell r="O63">
            <v>6.1310000000000002</v>
          </cell>
          <cell r="P63">
            <v>-2.5979999999999999</v>
          </cell>
          <cell r="Q63">
            <v>15.706741416425329</v>
          </cell>
          <cell r="R63">
            <v>-7.1877820914581791</v>
          </cell>
          <cell r="S63">
            <v>1547.1860000000001</v>
          </cell>
          <cell r="T63">
            <v>1574.357</v>
          </cell>
        </row>
        <row r="64">
          <cell r="A64" t="str">
            <v>Dominica</v>
          </cell>
          <cell r="B64">
            <v>212</v>
          </cell>
          <cell r="C64">
            <v>8046.5349999999999</v>
          </cell>
          <cell r="D64">
            <v>8189.4440000000004</v>
          </cell>
          <cell r="E64">
            <v>37.381999999999998</v>
          </cell>
          <cell r="F64">
            <v>39.197000000000003</v>
          </cell>
          <cell r="G64">
            <v>37.698999999999998</v>
          </cell>
          <cell r="H64">
            <v>39.743000000000002</v>
          </cell>
          <cell r="I64">
            <v>7.149</v>
          </cell>
          <cell r="J64">
            <v>2.8730000000000011</v>
          </cell>
          <cell r="K64">
            <v>14.247</v>
          </cell>
          <cell r="L64">
            <v>12.251000000000001</v>
          </cell>
          <cell r="M64">
            <v>-2.7130000000000001</v>
          </cell>
          <cell r="N64">
            <v>-3.6749999999999998</v>
          </cell>
          <cell r="O64">
            <v>-7.0979999999999999</v>
          </cell>
          <cell r="P64">
            <v>-9.3780000000000001</v>
          </cell>
          <cell r="Q64">
            <v>-38.946310651737008</v>
          </cell>
          <cell r="R64">
            <v>-56.932610379550731</v>
          </cell>
          <cell r="S64">
            <v>98.382000000000005</v>
          </cell>
          <cell r="T64">
            <v>98.382000000000005</v>
          </cell>
        </row>
        <row r="65">
          <cell r="A65" t="str">
            <v>Dominican Republic</v>
          </cell>
          <cell r="B65">
            <v>214</v>
          </cell>
          <cell r="C65">
            <v>279.11700000000002</v>
          </cell>
          <cell r="D65">
            <v>323.06299999999999</v>
          </cell>
          <cell r="E65">
            <v>3892.087</v>
          </cell>
          <cell r="F65">
            <v>4489.558</v>
          </cell>
          <cell r="G65">
            <v>3780.2579999999998</v>
          </cell>
          <cell r="H65">
            <v>4405.3490000000002</v>
          </cell>
          <cell r="I65">
            <v>14.872</v>
          </cell>
          <cell r="J65">
            <v>14.685999999999998</v>
          </cell>
          <cell r="K65">
            <v>19.39</v>
          </cell>
          <cell r="L65">
            <v>17.948999999999998</v>
          </cell>
          <cell r="M65">
            <v>-180</v>
          </cell>
          <cell r="N65">
            <v>-140</v>
          </cell>
          <cell r="O65">
            <v>-4.5179999999999998</v>
          </cell>
          <cell r="P65">
            <v>-3.2629999999999999</v>
          </cell>
          <cell r="Q65">
            <v>-17.546031526319535</v>
          </cell>
          <cell r="R65">
            <v>-13.339952490712056</v>
          </cell>
          <cell r="S65">
            <v>12668.103999999999</v>
          </cell>
          <cell r="T65">
            <v>14191.045</v>
          </cell>
        </row>
        <row r="66">
          <cell r="A66" t="str">
            <v>Ecuador</v>
          </cell>
          <cell r="B66">
            <v>218</v>
          </cell>
          <cell r="C66">
            <v>262.05099999999999</v>
          </cell>
          <cell r="D66">
            <v>269.55599999999998</v>
          </cell>
          <cell r="E66">
            <v>5726.9350000000004</v>
          </cell>
          <cell r="F66">
            <v>6633.4089999999997</v>
          </cell>
          <cell r="G66">
            <v>5669.4589999999998</v>
          </cell>
          <cell r="H66">
            <v>6595.0140000000001</v>
          </cell>
          <cell r="I66">
            <v>15.343000000000004</v>
          </cell>
          <cell r="J66">
            <v>14.456999999999997</v>
          </cell>
          <cell r="K66">
            <v>20.406000000000002</v>
          </cell>
          <cell r="L66">
            <v>18.372999999999998</v>
          </cell>
          <cell r="M66">
            <v>-300</v>
          </cell>
          <cell r="N66">
            <v>-250</v>
          </cell>
          <cell r="O66">
            <v>-5.0629999999999997</v>
          </cell>
          <cell r="P66">
            <v>-3.9159999999999999</v>
          </cell>
          <cell r="Q66">
            <v>-19.774726317787763</v>
          </cell>
          <cell r="R66">
            <v>-16.798907667827805</v>
          </cell>
          <cell r="S66">
            <v>19213.918000000001</v>
          </cell>
          <cell r="T66">
            <v>20616.845999999998</v>
          </cell>
        </row>
        <row r="67">
          <cell r="A67" t="str">
            <v>Egypt</v>
          </cell>
          <cell r="B67">
            <v>818</v>
          </cell>
          <cell r="C67">
            <v>10248.776</v>
          </cell>
          <cell r="D67">
            <v>9755.1059999999998</v>
          </cell>
          <cell r="E67">
            <v>30799.675999999999</v>
          </cell>
          <cell r="F67">
            <v>37120.006999999998</v>
          </cell>
          <cell r="G67">
            <v>30425.059000000001</v>
          </cell>
          <cell r="H67">
            <v>36912.877</v>
          </cell>
          <cell r="I67">
            <v>18.864999999999998</v>
          </cell>
          <cell r="J67">
            <v>19.097999999999999</v>
          </cell>
          <cell r="K67">
            <v>20.420999999999999</v>
          </cell>
          <cell r="L67">
            <v>20.372</v>
          </cell>
          <cell r="M67">
            <v>-500</v>
          </cell>
          <cell r="N67">
            <v>-450</v>
          </cell>
          <cell r="O67">
            <v>-1.556</v>
          </cell>
          <cell r="P67">
            <v>-1.274</v>
          </cell>
          <cell r="Q67">
            <v>-5.7894653961337488</v>
          </cell>
          <cell r="R67">
            <v>-4.8375299443103552</v>
          </cell>
          <cell r="S67">
            <v>125915.92200000001</v>
          </cell>
          <cell r="T67">
            <v>131763.96100000001</v>
          </cell>
        </row>
        <row r="68">
          <cell r="A68" t="str">
            <v>El Salvador</v>
          </cell>
          <cell r="B68">
            <v>222</v>
          </cell>
          <cell r="C68">
            <v>10136.811</v>
          </cell>
          <cell r="D68">
            <v>10419.048999999999</v>
          </cell>
          <cell r="E68">
            <v>2776.2660000000001</v>
          </cell>
          <cell r="F68">
            <v>3382.0990000000002</v>
          </cell>
          <cell r="G68">
            <v>2892.34</v>
          </cell>
          <cell r="H68">
            <v>3498.8519999999999</v>
          </cell>
          <cell r="I68">
            <v>20.483000000000001</v>
          </cell>
          <cell r="J68">
            <v>18.248999999999999</v>
          </cell>
          <cell r="K68">
            <v>21.754999999999999</v>
          </cell>
          <cell r="L68">
            <v>19.404</v>
          </cell>
          <cell r="M68">
            <v>-38</v>
          </cell>
          <cell r="N68">
            <v>-38</v>
          </cell>
          <cell r="O68">
            <v>-1.272</v>
          </cell>
          <cell r="P68">
            <v>-1.155</v>
          </cell>
          <cell r="Q68">
            <v>-4.5892167897703944</v>
          </cell>
          <cell r="R68">
            <v>-4.573816585140392</v>
          </cell>
          <cell r="S68">
            <v>10822.907999999999</v>
          </cell>
          <cell r="T68">
            <v>11366.623</v>
          </cell>
        </row>
        <row r="69">
          <cell r="A69" t="str">
            <v>Equatorial Guinea</v>
          </cell>
          <cell r="B69">
            <v>226</v>
          </cell>
          <cell r="C69">
            <v>213.977</v>
          </cell>
          <cell r="D69">
            <v>269.73599999999999</v>
          </cell>
          <cell r="E69">
            <v>195.92099999999999</v>
          </cell>
          <cell r="F69">
            <v>249.18100000000001</v>
          </cell>
          <cell r="G69">
            <v>202.18700000000001</v>
          </cell>
          <cell r="H69">
            <v>254.33799999999999</v>
          </cell>
          <cell r="I69">
            <v>23.962000000000003</v>
          </cell>
          <cell r="J69">
            <v>22.963999999999999</v>
          </cell>
          <cell r="K69">
            <v>23.962000000000003</v>
          </cell>
          <cell r="L69">
            <v>22.963999999999999</v>
          </cell>
          <cell r="M69">
            <v>0</v>
          </cell>
          <cell r="N69">
            <v>0</v>
          </cell>
          <cell r="O69">
            <v>0</v>
          </cell>
          <cell r="P69">
            <v>0</v>
          </cell>
          <cell r="Q69">
            <v>0</v>
          </cell>
          <cell r="R69">
            <v>0</v>
          </cell>
          <cell r="S69">
            <v>1146.3150000000001</v>
          </cell>
          <cell r="T69">
            <v>1146.3150000000001</v>
          </cell>
        </row>
        <row r="70">
          <cell r="A70" t="str">
            <v>Eritrea</v>
          </cell>
          <cell r="B70">
            <v>232</v>
          </cell>
          <cell r="C70">
            <v>6200.6469999999999</v>
          </cell>
          <cell r="D70">
            <v>8438.8529999999992</v>
          </cell>
          <cell r="E70">
            <v>1508.8810000000001</v>
          </cell>
          <cell r="F70">
            <v>2160.73</v>
          </cell>
          <cell r="G70">
            <v>1588.376</v>
          </cell>
          <cell r="H70">
            <v>2240.627</v>
          </cell>
          <cell r="I70">
            <v>27.61</v>
          </cell>
          <cell r="J70">
            <v>42.465000000000003</v>
          </cell>
          <cell r="K70">
            <v>28.143999999999998</v>
          </cell>
          <cell r="L70">
            <v>28.393999999999998</v>
          </cell>
          <cell r="M70">
            <v>-8.8870000000000005</v>
          </cell>
          <cell r="N70">
            <v>279.93200000000002</v>
          </cell>
          <cell r="O70">
            <v>-0.53400000000000003</v>
          </cell>
          <cell r="P70">
            <v>14.071</v>
          </cell>
          <cell r="Q70">
            <v>-1.3051862317318723</v>
          </cell>
          <cell r="R70">
            <v>35.221452055104763</v>
          </cell>
          <cell r="S70">
            <v>11228.705999999998</v>
          </cell>
          <cell r="T70">
            <v>11133.190999999999</v>
          </cell>
        </row>
        <row r="71">
          <cell r="A71" t="str">
            <v>Estonia</v>
          </cell>
          <cell r="B71">
            <v>233</v>
          </cell>
          <cell r="C71">
            <v>61.42</v>
          </cell>
          <cell r="D71">
            <v>64.174000000000007</v>
          </cell>
          <cell r="E71">
            <v>670.31299999999999</v>
          </cell>
          <cell r="F71">
            <v>611.35299999999995</v>
          </cell>
          <cell r="G71">
            <v>776.524</v>
          </cell>
          <cell r="H71">
            <v>718.34400000000005</v>
          </cell>
          <cell r="I71">
            <v>-11.361999999999998</v>
          </cell>
          <cell r="J71">
            <v>-5.52</v>
          </cell>
          <cell r="K71">
            <v>-4.770999999999999</v>
          </cell>
          <cell r="L71">
            <v>-4.0370000000000008</v>
          </cell>
          <cell r="M71">
            <v>-46.363</v>
          </cell>
          <cell r="N71">
            <v>-10</v>
          </cell>
          <cell r="O71">
            <v>-6.5910000000000002</v>
          </cell>
          <cell r="P71">
            <v>-1.4830000000000001</v>
          </cell>
          <cell r="Q71">
            <v>-72.257028863537187</v>
          </cell>
          <cell r="R71">
            <v>-15.32919445083161</v>
          </cell>
          <cell r="S71">
            <v>1119.317</v>
          </cell>
          <cell r="T71">
            <v>1119.317</v>
          </cell>
        </row>
        <row r="72">
          <cell r="A72" t="str">
            <v>Ethiopia</v>
          </cell>
          <cell r="B72">
            <v>231</v>
          </cell>
          <cell r="C72">
            <v>7481.6939999999995</v>
          </cell>
          <cell r="D72">
            <v>9182.0149999999994</v>
          </cell>
          <cell r="E72">
            <v>29787.991999999998</v>
          </cell>
          <cell r="F72">
            <v>38513.858</v>
          </cell>
          <cell r="G72">
            <v>30218.941999999999</v>
          </cell>
          <cell r="H72">
            <v>38916.843999999997</v>
          </cell>
          <cell r="I72">
            <v>26.508999999999997</v>
          </cell>
          <cell r="J72">
            <v>24.406000000000002</v>
          </cell>
          <cell r="K72">
            <v>26.747999999999998</v>
          </cell>
          <cell r="L72">
            <v>24.818000000000001</v>
          </cell>
          <cell r="M72">
            <v>-76.912000000000006</v>
          </cell>
          <cell r="N72">
            <v>-150.33500000000001</v>
          </cell>
          <cell r="O72">
            <v>-0.23899999999999999</v>
          </cell>
          <cell r="P72">
            <v>-0.41199999999999998</v>
          </cell>
          <cell r="Q72">
            <v>-0.54784275163623797</v>
          </cell>
          <cell r="R72">
            <v>-1.0015470732787228</v>
          </cell>
          <cell r="S72">
            <v>170190.413</v>
          </cell>
          <cell r="T72">
            <v>170828.73200000002</v>
          </cell>
        </row>
        <row r="73">
          <cell r="A73" t="str">
            <v>Faeroe Islands</v>
          </cell>
          <cell r="B73">
            <v>234</v>
          </cell>
          <cell r="C73">
            <v>3420.0720000000001</v>
          </cell>
          <cell r="D73">
            <v>3907.0739999999996</v>
          </cell>
          <cell r="E73">
            <v>22.701000000000001</v>
          </cell>
          <cell r="F73">
            <v>24.295999999999999</v>
          </cell>
          <cell r="G73">
            <v>21.347999999999999</v>
          </cell>
          <cell r="H73">
            <v>22.721</v>
          </cell>
          <cell r="I73">
            <v>6.81</v>
          </cell>
          <cell r="J73">
            <v>6.23</v>
          </cell>
          <cell r="K73">
            <v>6.5960000000000001</v>
          </cell>
          <cell r="L73">
            <v>6.23</v>
          </cell>
          <cell r="M73">
            <v>4.8000000000000001E-2</v>
          </cell>
          <cell r="N73">
            <v>0</v>
          </cell>
          <cell r="O73">
            <v>0.214</v>
          </cell>
          <cell r="P73">
            <v>0</v>
          </cell>
          <cell r="Q73">
            <v>1.431980906921241</v>
          </cell>
          <cell r="R73">
            <v>0</v>
          </cell>
          <cell r="S73">
            <v>55.325999999999993</v>
          </cell>
          <cell r="T73">
            <v>55.325999999999993</v>
          </cell>
        </row>
        <row r="74">
          <cell r="A74" t="str">
            <v>Falkland Islands (Malvinas)</v>
          </cell>
          <cell r="B74">
            <v>238</v>
          </cell>
          <cell r="C74">
            <v>1615.528</v>
          </cell>
          <cell r="D74">
            <v>1764.9259999999999</v>
          </cell>
          <cell r="E74">
            <v>1.202</v>
          </cell>
          <cell r="F74">
            <v>1.4930000000000001</v>
          </cell>
          <cell r="G74">
            <v>1.25</v>
          </cell>
          <cell r="H74">
            <v>1.5669999999999999</v>
          </cell>
          <cell r="I74">
            <v>38.948</v>
          </cell>
          <cell r="J74">
            <v>5.23</v>
          </cell>
          <cell r="K74">
            <v>9.3509999999999991</v>
          </cell>
          <cell r="L74">
            <v>7.3490000000000002</v>
          </cell>
          <cell r="M74">
            <v>0.40200000000000002</v>
          </cell>
          <cell r="N74">
            <v>-3.2000000000000001E-2</v>
          </cell>
          <cell r="O74">
            <v>29.597000000000001</v>
          </cell>
          <cell r="P74">
            <v>-2.1190000000000002</v>
          </cell>
          <cell r="Q74">
            <v>187.85046728971963</v>
          </cell>
          <cell r="R74">
            <v>-14.746543778801843</v>
          </cell>
          <cell r="S74">
            <v>3.4689999999999999</v>
          </cell>
          <cell r="T74">
            <v>3.4689999999999999</v>
          </cell>
        </row>
        <row r="75">
          <cell r="A75" t="str">
            <v>Fiji</v>
          </cell>
          <cell r="B75">
            <v>242</v>
          </cell>
          <cell r="C75">
            <v>161375.96100000001</v>
          </cell>
          <cell r="D75">
            <v>186404.913</v>
          </cell>
          <cell r="E75">
            <v>390.214</v>
          </cell>
          <cell r="F75">
            <v>430.79500000000002</v>
          </cell>
          <cell r="G75">
            <v>377.72199999999998</v>
          </cell>
          <cell r="H75">
            <v>416.911</v>
          </cell>
          <cell r="I75">
            <v>10.843999999999999</v>
          </cell>
          <cell r="J75">
            <v>8.916999999999998</v>
          </cell>
          <cell r="K75">
            <v>19.661999999999999</v>
          </cell>
          <cell r="L75">
            <v>17.309999999999999</v>
          </cell>
          <cell r="M75">
            <v>-34.799999999999997</v>
          </cell>
          <cell r="N75">
            <v>-34.799999999999997</v>
          </cell>
          <cell r="O75">
            <v>-8.8179999999999996</v>
          </cell>
          <cell r="P75">
            <v>-8.3930000000000007</v>
          </cell>
          <cell r="Q75">
            <v>-34.112964887172346</v>
          </cell>
          <cell r="R75">
            <v>-35.629088898672094</v>
          </cell>
          <cell r="S75">
            <v>934.41100000000006</v>
          </cell>
          <cell r="T75">
            <v>1294.2049999999999</v>
          </cell>
        </row>
        <row r="76">
          <cell r="A76" t="str">
            <v>Finland</v>
          </cell>
          <cell r="B76">
            <v>246</v>
          </cell>
          <cell r="C76">
            <v>18.457999999999998</v>
          </cell>
          <cell r="D76">
            <v>22.015999999999998</v>
          </cell>
          <cell r="E76">
            <v>2486.6819999999998</v>
          </cell>
          <cell r="F76">
            <v>2569.9560000000001</v>
          </cell>
          <cell r="G76">
            <v>2621.12</v>
          </cell>
          <cell r="H76">
            <v>2679.1039999999998</v>
          </cell>
          <cell r="I76">
            <v>2.673</v>
          </cell>
          <cell r="J76">
            <v>2.7829999999999995</v>
          </cell>
          <cell r="K76">
            <v>1.88</v>
          </cell>
          <cell r="L76">
            <v>1.2029999999999994</v>
          </cell>
          <cell r="M76">
            <v>20.381</v>
          </cell>
          <cell r="N76">
            <v>41.180999999999997</v>
          </cell>
          <cell r="O76">
            <v>0.79300000000000004</v>
          </cell>
          <cell r="P76">
            <v>1.58</v>
          </cell>
          <cell r="Q76">
            <v>6.8969601396921227</v>
          </cell>
          <cell r="R76">
            <v>14.718381088876416</v>
          </cell>
          <cell r="S76">
            <v>5329.0490000000009</v>
          </cell>
          <cell r="T76">
            <v>4939.3050000000003</v>
          </cell>
        </row>
        <row r="77">
          <cell r="A77" t="str">
            <v>France</v>
          </cell>
          <cell r="B77">
            <v>250</v>
          </cell>
          <cell r="C77">
            <v>8296.6530000000002</v>
          </cell>
          <cell r="D77">
            <v>7725.9650000000001</v>
          </cell>
          <cell r="E77">
            <v>28300.008000000002</v>
          </cell>
          <cell r="F77">
            <v>29462.919000000002</v>
          </cell>
          <cell r="G77">
            <v>29902.648000000001</v>
          </cell>
          <cell r="H77">
            <v>31032.617999999999</v>
          </cell>
          <cell r="I77">
            <v>3.6620000000000004</v>
          </cell>
          <cell r="J77">
            <v>4.0659999999999998</v>
          </cell>
          <cell r="K77">
            <v>2.9160000000000004</v>
          </cell>
          <cell r="L77">
            <v>3.0640000000000001</v>
          </cell>
          <cell r="M77">
            <v>219</v>
          </cell>
          <cell r="N77">
            <v>300</v>
          </cell>
          <cell r="O77">
            <v>0.746</v>
          </cell>
          <cell r="P77">
            <v>1.002</v>
          </cell>
          <cell r="Q77">
            <v>5.9858864277815105</v>
          </cell>
          <cell r="R77">
            <v>8.0298539262506097</v>
          </cell>
          <cell r="S77">
            <v>63115.987999999998</v>
          </cell>
          <cell r="T77">
            <v>60468.133000000002</v>
          </cell>
        </row>
        <row r="78">
          <cell r="A78" t="str">
            <v>French Guiana</v>
          </cell>
          <cell r="B78">
            <v>254</v>
          </cell>
          <cell r="C78">
            <v>9831.857</v>
          </cell>
          <cell r="D78">
            <v>13227.834999999999</v>
          </cell>
          <cell r="E78">
            <v>71.784000000000006</v>
          </cell>
          <cell r="F78">
            <v>96.08</v>
          </cell>
          <cell r="G78">
            <v>66.760999999999996</v>
          </cell>
          <cell r="H78">
            <v>90.975999999999999</v>
          </cell>
          <cell r="I78">
            <v>34.03</v>
          </cell>
          <cell r="J78">
            <v>25.895</v>
          </cell>
          <cell r="K78">
            <v>25.312999999999999</v>
          </cell>
          <cell r="L78">
            <v>21.341000000000001</v>
          </cell>
          <cell r="M78">
            <v>6.6</v>
          </cell>
          <cell r="N78">
            <v>4</v>
          </cell>
          <cell r="O78">
            <v>8.7170000000000005</v>
          </cell>
          <cell r="P78">
            <v>4.5540000000000003</v>
          </cell>
          <cell r="Q78">
            <v>29.868307915101592</v>
          </cell>
          <cell r="R78">
            <v>18.195878633489514</v>
          </cell>
          <cell r="S78">
            <v>358.702</v>
          </cell>
          <cell r="T78">
            <v>308.40699999999998</v>
          </cell>
        </row>
        <row r="79">
          <cell r="A79" t="str">
            <v>French Polynesia</v>
          </cell>
          <cell r="B79">
            <v>258</v>
          </cell>
          <cell r="C79">
            <v>6159.06</v>
          </cell>
          <cell r="D79">
            <v>7547.5150000000003</v>
          </cell>
          <cell r="E79">
            <v>112.108</v>
          </cell>
          <cell r="F79">
            <v>131.27199999999999</v>
          </cell>
          <cell r="G79">
            <v>103.688</v>
          </cell>
          <cell r="H79">
            <v>125.331</v>
          </cell>
          <cell r="I79">
            <v>17.991999999999997</v>
          </cell>
          <cell r="J79">
            <v>16.624000000000002</v>
          </cell>
          <cell r="K79">
            <v>16.576999999999998</v>
          </cell>
          <cell r="L79">
            <v>14.491000000000001</v>
          </cell>
          <cell r="M79">
            <v>1.599</v>
          </cell>
          <cell r="N79">
            <v>2.6280000000000001</v>
          </cell>
          <cell r="O79">
            <v>1.415</v>
          </cell>
          <cell r="P79">
            <v>2.133</v>
          </cell>
          <cell r="Q79">
            <v>6.6252330640149157</v>
          </cell>
          <cell r="R79">
            <v>11.045265414197454</v>
          </cell>
          <cell r="S79">
            <v>359.92700000000002</v>
          </cell>
          <cell r="T79">
            <v>359.92700000000002</v>
          </cell>
        </row>
        <row r="80">
          <cell r="A80" t="str">
            <v>Gabon</v>
          </cell>
          <cell r="B80">
            <v>266</v>
          </cell>
          <cell r="C80">
            <v>13302.275000000001</v>
          </cell>
          <cell r="D80">
            <v>16321.862999999999</v>
          </cell>
          <cell r="E80">
            <v>554.82799999999997</v>
          </cell>
          <cell r="F80">
            <v>689.18200000000002</v>
          </cell>
          <cell r="G80">
            <v>563.90800000000002</v>
          </cell>
          <cell r="H80">
            <v>694.65899999999999</v>
          </cell>
          <cell r="I80">
            <v>25.658000000000001</v>
          </cell>
          <cell r="J80">
            <v>16.829999999999998</v>
          </cell>
          <cell r="K80">
            <v>23.254000000000001</v>
          </cell>
          <cell r="L80">
            <v>19.088999999999999</v>
          </cell>
          <cell r="M80">
            <v>14.37</v>
          </cell>
          <cell r="N80">
            <v>-15</v>
          </cell>
          <cell r="O80">
            <v>2.4039999999999999</v>
          </cell>
          <cell r="P80">
            <v>-2.2589999999999999</v>
          </cell>
          <cell r="Q80">
            <v>7.0097219037955902</v>
          </cell>
          <cell r="R80">
            <v>-7.1522572523888535</v>
          </cell>
          <cell r="S80">
            <v>2278.7870000000003</v>
          </cell>
          <cell r="T80">
            <v>2278.7870000000003</v>
          </cell>
        </row>
        <row r="81">
          <cell r="A81" t="str">
            <v>Gambia</v>
          </cell>
          <cell r="B81">
            <v>270</v>
          </cell>
          <cell r="C81">
            <v>29302.091</v>
          </cell>
          <cell r="D81">
            <v>32268.243000000002</v>
          </cell>
          <cell r="E81">
            <v>551.35400000000004</v>
          </cell>
          <cell r="F81">
            <v>752.173</v>
          </cell>
          <cell r="G81">
            <v>563.86199999999997</v>
          </cell>
          <cell r="H81">
            <v>764.90599999999995</v>
          </cell>
          <cell r="I81">
            <v>33.016999999999996</v>
          </cell>
          <cell r="J81">
            <v>28.407</v>
          </cell>
          <cell r="K81">
            <v>25.613</v>
          </cell>
          <cell r="L81">
            <v>24.012</v>
          </cell>
          <cell r="M81">
            <v>45</v>
          </cell>
          <cell r="N81">
            <v>31.126999999999999</v>
          </cell>
          <cell r="O81">
            <v>7.4039999999999999</v>
          </cell>
          <cell r="P81">
            <v>4.3949999999999996</v>
          </cell>
          <cell r="Q81">
            <v>19.10389974273415</v>
          </cell>
          <cell r="R81">
            <v>12.197673871812155</v>
          </cell>
          <cell r="S81">
            <v>3106.1530000000002</v>
          </cell>
          <cell r="T81">
            <v>3040.0860000000002</v>
          </cell>
        </row>
        <row r="82">
          <cell r="A82" t="str">
            <v>Georgia</v>
          </cell>
          <cell r="B82">
            <v>268</v>
          </cell>
          <cell r="C82">
            <v>401.11</v>
          </cell>
          <cell r="D82">
            <v>506.80700000000002</v>
          </cell>
          <cell r="E82">
            <v>2390.98</v>
          </cell>
          <cell r="F82">
            <v>2114.194</v>
          </cell>
          <cell r="G82">
            <v>2641.585</v>
          </cell>
          <cell r="H82">
            <v>2360.21</v>
          </cell>
          <cell r="I82">
            <v>-12.817</v>
          </cell>
          <cell r="J82">
            <v>-10.686999999999999</v>
          </cell>
          <cell r="K82">
            <v>1.5380000000000003</v>
          </cell>
          <cell r="L82">
            <v>0.10200000000000031</v>
          </cell>
          <cell r="M82">
            <v>-349.99799999999999</v>
          </cell>
          <cell r="N82">
            <v>-247.999</v>
          </cell>
          <cell r="O82">
            <v>-14.355</v>
          </cell>
          <cell r="P82">
            <v>-10.789</v>
          </cell>
          <cell r="Q82">
            <v>-122.11859527921702</v>
          </cell>
          <cell r="R82">
            <v>-96.561914737042926</v>
          </cell>
          <cell r="S82">
            <v>2984.5819999999999</v>
          </cell>
          <cell r="T82">
            <v>3886.509</v>
          </cell>
        </row>
        <row r="83">
          <cell r="A83" t="str">
            <v>Germany</v>
          </cell>
          <cell r="B83">
            <v>276</v>
          </cell>
          <cell r="C83">
            <v>32.866</v>
          </cell>
          <cell r="D83">
            <v>45.016999999999996</v>
          </cell>
          <cell r="E83">
            <v>39730.955000000002</v>
          </cell>
          <cell r="F83">
            <v>40388.053999999996</v>
          </cell>
          <cell r="G83">
            <v>41930.01</v>
          </cell>
          <cell r="H83">
            <v>42301.156000000003</v>
          </cell>
          <cell r="I83">
            <v>1.6669999999999998</v>
          </cell>
          <cell r="J83">
            <v>0.83599999999999985</v>
          </cell>
          <cell r="K83">
            <v>-1.0990000000000002</v>
          </cell>
          <cell r="L83">
            <v>-1.83</v>
          </cell>
          <cell r="M83">
            <v>1134.1179999999999</v>
          </cell>
          <cell r="N83">
            <v>1100</v>
          </cell>
          <cell r="O83">
            <v>2.766</v>
          </cell>
          <cell r="P83">
            <v>2.6659999999999999</v>
          </cell>
          <cell r="Q83">
            <v>29.138966332065891</v>
          </cell>
          <cell r="R83">
            <v>31.322156638688387</v>
          </cell>
          <cell r="S83">
            <v>78764.510999999999</v>
          </cell>
          <cell r="T83">
            <v>65588.994000000006</v>
          </cell>
        </row>
        <row r="84">
          <cell r="A84" t="str">
            <v>Ghana</v>
          </cell>
          <cell r="B84">
            <v>288</v>
          </cell>
          <cell r="C84">
            <v>3414.404</v>
          </cell>
          <cell r="D84">
            <v>4037.7469999999998</v>
          </cell>
          <cell r="E84">
            <v>8944.0550000000003</v>
          </cell>
          <cell r="F84">
            <v>11191.44</v>
          </cell>
          <cell r="G84">
            <v>8781.15</v>
          </cell>
          <cell r="H84">
            <v>10921.365</v>
          </cell>
          <cell r="I84">
            <v>22.789000000000001</v>
          </cell>
          <cell r="J84">
            <v>21.399000000000004</v>
          </cell>
          <cell r="K84">
            <v>23.335000000000001</v>
          </cell>
          <cell r="L84">
            <v>21.288000000000004</v>
          </cell>
          <cell r="M84">
            <v>-51.314</v>
          </cell>
          <cell r="N84">
            <v>11.69</v>
          </cell>
          <cell r="O84">
            <v>-0.54600000000000004</v>
          </cell>
          <cell r="P84">
            <v>0.111</v>
          </cell>
          <cell r="Q84">
            <v>-1.6043245541632274</v>
          </cell>
          <cell r="R84">
            <v>0.34717148786592583</v>
          </cell>
          <cell r="S84">
            <v>40572.701999999997</v>
          </cell>
          <cell r="T84">
            <v>40874.172000000006</v>
          </cell>
        </row>
        <row r="85">
          <cell r="A85" t="str">
            <v>Gibraltar</v>
          </cell>
          <cell r="B85">
            <v>292</v>
          </cell>
          <cell r="C85">
            <v>7033.6310000000003</v>
          </cell>
          <cell r="D85">
            <v>9748.9310000000005</v>
          </cell>
          <cell r="E85">
            <v>13.728999999999999</v>
          </cell>
          <cell r="F85">
            <v>13.946</v>
          </cell>
          <cell r="G85">
            <v>13.577</v>
          </cell>
          <cell r="H85">
            <v>13.975</v>
          </cell>
          <cell r="I85">
            <v>2.6839999999999997</v>
          </cell>
          <cell r="J85">
            <v>1.77</v>
          </cell>
          <cell r="K85">
            <v>2.6479999999999997</v>
          </cell>
          <cell r="L85">
            <v>1.77</v>
          </cell>
          <cell r="M85">
            <v>5.0000000000000001E-3</v>
          </cell>
          <cell r="N85">
            <v>0</v>
          </cell>
          <cell r="O85">
            <v>3.5999999999999997E-2</v>
          </cell>
          <cell r="P85">
            <v>0</v>
          </cell>
          <cell r="Q85">
            <v>0.30712530712530717</v>
          </cell>
          <cell r="R85">
            <v>0</v>
          </cell>
          <cell r="S85">
            <v>26.227</v>
          </cell>
          <cell r="T85">
            <v>26.227</v>
          </cell>
        </row>
        <row r="86">
          <cell r="A86" t="str">
            <v>Greece</v>
          </cell>
          <cell r="B86">
            <v>300</v>
          </cell>
          <cell r="C86">
            <v>143.99600000000001</v>
          </cell>
          <cell r="D86">
            <v>149.46300000000002</v>
          </cell>
          <cell r="E86">
            <v>5264.308</v>
          </cell>
          <cell r="F86">
            <v>5494.1819999999998</v>
          </cell>
          <cell r="G86">
            <v>5393.1109999999999</v>
          </cell>
          <cell r="H86">
            <v>5625.7089999999998</v>
          </cell>
          <cell r="I86">
            <v>5.8730000000000002</v>
          </cell>
          <cell r="J86">
            <v>2.624000000000001</v>
          </cell>
          <cell r="K86">
            <v>0.32</v>
          </cell>
          <cell r="L86">
            <v>-0.6169999999999991</v>
          </cell>
          <cell r="M86">
            <v>300.30399999999997</v>
          </cell>
          <cell r="N86">
            <v>179</v>
          </cell>
          <cell r="O86">
            <v>5.5529999999999999</v>
          </cell>
          <cell r="P86">
            <v>3.2410000000000001</v>
          </cell>
          <cell r="Q86">
            <v>57.475659774655533</v>
          </cell>
          <cell r="R86">
            <v>34.917767681752835</v>
          </cell>
          <cell r="S86">
            <v>10741.528</v>
          </cell>
          <cell r="T86">
            <v>8738.0659999999989</v>
          </cell>
        </row>
        <row r="87">
          <cell r="A87" t="str">
            <v>Greenland</v>
          </cell>
          <cell r="B87">
            <v>304</v>
          </cell>
          <cell r="C87">
            <v>14394.935000000001</v>
          </cell>
          <cell r="D87">
            <v>16295.102000000001</v>
          </cell>
          <cell r="E87">
            <v>29.972000000000001</v>
          </cell>
          <cell r="F87">
            <v>30.224</v>
          </cell>
          <cell r="G87">
            <v>25.795000000000002</v>
          </cell>
          <cell r="H87">
            <v>26.695</v>
          </cell>
          <cell r="I87">
            <v>1.5209999999999981</v>
          </cell>
          <cell r="J87">
            <v>2.5670000000000002</v>
          </cell>
          <cell r="K87">
            <v>9.291999999999998</v>
          </cell>
          <cell r="L87">
            <v>5.75</v>
          </cell>
          <cell r="M87">
            <v>-2.1749999999999998</v>
          </cell>
          <cell r="N87">
            <v>-0.9</v>
          </cell>
          <cell r="O87">
            <v>-7.7709999999999999</v>
          </cell>
          <cell r="P87">
            <v>-3.1829999999999998</v>
          </cell>
          <cell r="Q87">
            <v>-45.293627655143695</v>
          </cell>
          <cell r="R87">
            <v>-23.09468822170901</v>
          </cell>
          <cell r="S87">
            <v>59.21</v>
          </cell>
          <cell r="T87">
            <v>61.526000000000003</v>
          </cell>
        </row>
        <row r="88">
          <cell r="A88" t="str">
            <v>Grenada</v>
          </cell>
          <cell r="B88">
            <v>308</v>
          </cell>
          <cell r="C88">
            <v>38541.623999999996</v>
          </cell>
          <cell r="D88">
            <v>45600.243999999999</v>
          </cell>
          <cell r="E88">
            <v>48.911000000000001</v>
          </cell>
          <cell r="F88">
            <v>51.192999999999998</v>
          </cell>
          <cell r="G88">
            <v>50.524999999999999</v>
          </cell>
          <cell r="H88">
            <v>51.731000000000002</v>
          </cell>
          <cell r="I88">
            <v>4.2839999999999989</v>
          </cell>
          <cell r="J88">
            <v>2.6109999999999989</v>
          </cell>
          <cell r="K88">
            <v>16.222999999999999</v>
          </cell>
          <cell r="L88">
            <v>14.345999999999998</v>
          </cell>
          <cell r="M88">
            <v>-6</v>
          </cell>
          <cell r="N88">
            <v>-6</v>
          </cell>
          <cell r="O88">
            <v>-11.939</v>
          </cell>
          <cell r="P88">
            <v>-11.734999999999999</v>
          </cell>
          <cell r="Q88">
            <v>-49.86702127659575</v>
          </cell>
          <cell r="R88">
            <v>-54.510765876260557</v>
          </cell>
          <cell r="S88">
            <v>157.24799999999999</v>
          </cell>
          <cell r="T88">
            <v>157.24799999999999</v>
          </cell>
        </row>
        <row r="89">
          <cell r="A89" t="str">
            <v>Guadeloupe</v>
          </cell>
          <cell r="B89">
            <v>312</v>
          </cell>
          <cell r="C89">
            <v>607.11699999999996</v>
          </cell>
          <cell r="D89">
            <v>797.90200000000004</v>
          </cell>
          <cell r="E89">
            <v>199.107</v>
          </cell>
          <cell r="F89">
            <v>216.375</v>
          </cell>
          <cell r="G89">
            <v>210.37799999999999</v>
          </cell>
          <cell r="H89">
            <v>232.10900000000001</v>
          </cell>
          <cell r="I89">
            <v>9.6190000000000033</v>
          </cell>
          <cell r="J89">
            <v>8.5730000000000022</v>
          </cell>
          <cell r="K89">
            <v>12.002000000000002</v>
          </cell>
          <cell r="L89">
            <v>10.167000000000002</v>
          </cell>
          <cell r="M89">
            <v>-5</v>
          </cell>
          <cell r="N89">
            <v>-3.5</v>
          </cell>
          <cell r="O89">
            <v>-2.383</v>
          </cell>
          <cell r="P89">
            <v>-1.5940000000000001</v>
          </cell>
          <cell r="Q89">
            <v>-13.212134023887536</v>
          </cell>
          <cell r="R89">
            <v>-9.7861037326995657</v>
          </cell>
          <cell r="S89">
            <v>474.13800000000003</v>
          </cell>
          <cell r="T89">
            <v>528.43399999999997</v>
          </cell>
        </row>
        <row r="90">
          <cell r="A90" t="str">
            <v>Guam</v>
          </cell>
          <cell r="B90">
            <v>316</v>
          </cell>
          <cell r="C90">
            <v>2915.5940000000001</v>
          </cell>
          <cell r="D90">
            <v>3998.904</v>
          </cell>
          <cell r="E90">
            <v>75.846000000000004</v>
          </cell>
          <cell r="F90">
            <v>86.387</v>
          </cell>
          <cell r="G90">
            <v>69.727000000000004</v>
          </cell>
          <cell r="H90">
            <v>83.248000000000005</v>
          </cell>
          <cell r="I90">
            <v>13.039</v>
          </cell>
          <cell r="J90">
            <v>17.54</v>
          </cell>
          <cell r="K90">
            <v>20.936</v>
          </cell>
          <cell r="L90">
            <v>17.54</v>
          </cell>
          <cell r="M90">
            <v>-5.9420000000000002</v>
          </cell>
          <cell r="N90">
            <v>0</v>
          </cell>
          <cell r="O90">
            <v>-7.8970000000000002</v>
          </cell>
          <cell r="P90">
            <v>0</v>
          </cell>
          <cell r="Q90">
            <v>-30.88678656825034</v>
          </cell>
          <cell r="R90">
            <v>0</v>
          </cell>
          <cell r="S90">
            <v>253.536</v>
          </cell>
          <cell r="T90">
            <v>253.536</v>
          </cell>
        </row>
        <row r="91">
          <cell r="A91" t="str">
            <v>Guatemala</v>
          </cell>
          <cell r="B91">
            <v>320</v>
          </cell>
          <cell r="C91">
            <v>19.954999999999998</v>
          </cell>
          <cell r="D91">
            <v>17.954000000000001</v>
          </cell>
          <cell r="E91">
            <v>4953.8149999999996</v>
          </cell>
          <cell r="F91">
            <v>6138.75</v>
          </cell>
          <cell r="G91">
            <v>5016.5519999999997</v>
          </cell>
          <cell r="H91">
            <v>6460.3090000000002</v>
          </cell>
          <cell r="I91">
            <v>22.634</v>
          </cell>
          <cell r="J91">
            <v>24.114000000000001</v>
          </cell>
          <cell r="K91">
            <v>30.015000000000001</v>
          </cell>
          <cell r="L91">
            <v>29.163</v>
          </cell>
          <cell r="M91">
            <v>-390</v>
          </cell>
          <cell r="N91">
            <v>-300</v>
          </cell>
          <cell r="O91">
            <v>-7.3810000000000002</v>
          </cell>
          <cell r="P91">
            <v>-5.0490000000000004</v>
          </cell>
          <cell r="Q91">
            <v>-19.754217018815133</v>
          </cell>
          <cell r="R91">
            <v>-14.101243165597477</v>
          </cell>
          <cell r="S91">
            <v>25612.004000000001</v>
          </cell>
          <cell r="T91">
            <v>28183.642</v>
          </cell>
        </row>
        <row r="92">
          <cell r="A92" t="str">
            <v>Guinea</v>
          </cell>
          <cell r="B92">
            <v>324</v>
          </cell>
          <cell r="C92">
            <v>3474.8969999999999</v>
          </cell>
          <cell r="D92">
            <v>4327.2280000000001</v>
          </cell>
          <cell r="E92">
            <v>3846.3220000000001</v>
          </cell>
          <cell r="F92">
            <v>4818.4949999999999</v>
          </cell>
          <cell r="G92">
            <v>3678.4929999999999</v>
          </cell>
          <cell r="H92">
            <v>4583.6030000000001</v>
          </cell>
          <cell r="I92">
            <v>22.786999999999995</v>
          </cell>
          <cell r="J92">
            <v>21.712</v>
          </cell>
          <cell r="K92">
            <v>28.476999999999997</v>
          </cell>
          <cell r="L92">
            <v>28.422000000000001</v>
          </cell>
          <cell r="M92">
            <v>-227</v>
          </cell>
          <cell r="N92">
            <v>-299.21899999999999</v>
          </cell>
          <cell r="O92">
            <v>-5.69</v>
          </cell>
          <cell r="P92">
            <v>-6.71</v>
          </cell>
          <cell r="Q92">
            <v>-13.019257604078069</v>
          </cell>
          <cell r="R92">
            <v>-15.901035095905</v>
          </cell>
          <cell r="S92">
            <v>22986.849000000002</v>
          </cell>
          <cell r="T92">
            <v>23717.040000000001</v>
          </cell>
        </row>
        <row r="93">
          <cell r="A93" t="str">
            <v>Guinea-Bissau</v>
          </cell>
          <cell r="B93">
            <v>624</v>
          </cell>
          <cell r="C93">
            <v>14755.305</v>
          </cell>
          <cell r="D93">
            <v>18153.866999999998</v>
          </cell>
          <cell r="E93">
            <v>586.07399999999996</v>
          </cell>
          <cell r="F93">
            <v>783.60900000000004</v>
          </cell>
          <cell r="G93">
            <v>603.25699999999995</v>
          </cell>
          <cell r="H93">
            <v>802.73500000000001</v>
          </cell>
          <cell r="I93">
            <v>27.603000000000002</v>
          </cell>
          <cell r="J93">
            <v>29.905000000000001</v>
          </cell>
          <cell r="K93">
            <v>29.279</v>
          </cell>
          <cell r="L93">
            <v>29.745000000000001</v>
          </cell>
          <cell r="M93">
            <v>-10.702999999999999</v>
          </cell>
          <cell r="N93">
            <v>1.181</v>
          </cell>
          <cell r="O93">
            <v>-1.6759999999999999</v>
          </cell>
          <cell r="P93">
            <v>0.16</v>
          </cell>
          <cell r="Q93">
            <v>-3.3473653923138511</v>
          </cell>
          <cell r="R93">
            <v>0.32165112428098308</v>
          </cell>
          <cell r="S93">
            <v>5311.9610000000002</v>
          </cell>
          <cell r="T93">
            <v>5420.4189999999999</v>
          </cell>
        </row>
        <row r="94">
          <cell r="A94" t="str">
            <v>Guyana</v>
          </cell>
          <cell r="B94">
            <v>328</v>
          </cell>
          <cell r="C94">
            <v>4669.0020000000004</v>
          </cell>
          <cell r="D94">
            <v>4551.3379999999997</v>
          </cell>
          <cell r="E94">
            <v>355.49</v>
          </cell>
          <cell r="F94">
            <v>364.39800000000002</v>
          </cell>
          <cell r="G94">
            <v>376.83100000000002</v>
          </cell>
          <cell r="H94">
            <v>386.82</v>
          </cell>
          <cell r="I94">
            <v>3.0790000000000024</v>
          </cell>
          <cell r="J94">
            <v>2.0170000000000012</v>
          </cell>
          <cell r="K94">
            <v>13.919000000000002</v>
          </cell>
          <cell r="L94">
            <v>12.72</v>
          </cell>
          <cell r="M94">
            <v>-40</v>
          </cell>
          <cell r="N94">
            <v>-40</v>
          </cell>
          <cell r="O94">
            <v>-10.84</v>
          </cell>
          <cell r="P94">
            <v>-10.702999999999999</v>
          </cell>
          <cell r="Q94">
            <v>-45.50573941138326</v>
          </cell>
          <cell r="R94">
            <v>-48.965002264631352</v>
          </cell>
          <cell r="S94">
            <v>488.42200000000003</v>
          </cell>
          <cell r="T94">
            <v>961.88499999999999</v>
          </cell>
        </row>
        <row r="95">
          <cell r="A95" t="str">
            <v>Haiti</v>
          </cell>
          <cell r="B95">
            <v>332</v>
          </cell>
          <cell r="C95">
            <v>10866.780999999999</v>
          </cell>
          <cell r="D95">
            <v>11269.4</v>
          </cell>
          <cell r="E95">
            <v>3624.7260000000001</v>
          </cell>
          <cell r="F95">
            <v>4201.9930000000004</v>
          </cell>
          <cell r="G95">
            <v>3766.5390000000002</v>
          </cell>
          <cell r="H95">
            <v>4325.7839999999997</v>
          </cell>
          <cell r="I95">
            <v>14.285999999999996</v>
          </cell>
          <cell r="J95">
            <v>14.307</v>
          </cell>
          <cell r="K95">
            <v>17.025999999999996</v>
          </cell>
          <cell r="L95">
            <v>16.858000000000001</v>
          </cell>
          <cell r="M95">
            <v>-105</v>
          </cell>
          <cell r="N95">
            <v>-105</v>
          </cell>
          <cell r="O95">
            <v>-2.74</v>
          </cell>
          <cell r="P95">
            <v>-2.5510000000000002</v>
          </cell>
          <cell r="Q95">
            <v>-8.6625586888351158</v>
          </cell>
          <cell r="R95">
            <v>-8.3770535748477766</v>
          </cell>
          <cell r="S95">
            <v>12996.031999999999</v>
          </cell>
          <cell r="T95">
            <v>14266.468000000001</v>
          </cell>
        </row>
        <row r="96">
          <cell r="A96" t="str">
            <v>Holy See</v>
          </cell>
          <cell r="B96">
            <v>336</v>
          </cell>
          <cell r="C96">
            <v>10330.758999999998</v>
          </cell>
          <cell r="D96">
            <v>10219.602999999999</v>
          </cell>
          <cell r="E96">
            <v>0.378</v>
          </cell>
          <cell r="F96">
            <v>0.375</v>
          </cell>
          <cell r="G96">
            <v>0.40300000000000002</v>
          </cell>
          <cell r="H96">
            <v>0.40799999999999997</v>
          </cell>
          <cell r="I96">
            <v>1.53</v>
          </cell>
          <cell r="J96">
            <v>-1.0189999999999984</v>
          </cell>
          <cell r="K96">
            <v>-9.4390000000000001</v>
          </cell>
          <cell r="L96">
            <v>-12.483999999999998</v>
          </cell>
          <cell r="M96">
            <v>4.2999999999999997E-2</v>
          </cell>
          <cell r="N96">
            <v>4.4999999999999998E-2</v>
          </cell>
          <cell r="O96">
            <v>10.968999999999999</v>
          </cell>
          <cell r="P96">
            <v>11.465</v>
          </cell>
          <cell r="Q96">
            <v>226.31578947368419</v>
          </cell>
          <cell r="R96">
            <v>236.84210526315786</v>
          </cell>
          <cell r="S96">
            <v>0.76600000000000001</v>
          </cell>
          <cell r="T96">
            <v>0.32500000000000001</v>
          </cell>
        </row>
        <row r="97">
          <cell r="A97" t="str">
            <v>Honduras</v>
          </cell>
          <cell r="B97">
            <v>340</v>
          </cell>
          <cell r="C97">
            <v>44998.561000000002</v>
          </cell>
          <cell r="D97">
            <v>57548.744000000006</v>
          </cell>
          <cell r="E97">
            <v>2833.0349999999999</v>
          </cell>
          <cell r="F97">
            <v>3631.3139999999999</v>
          </cell>
          <cell r="G97">
            <v>2791.9189999999999</v>
          </cell>
          <cell r="H97">
            <v>3573.4090000000001</v>
          </cell>
          <cell r="I97">
            <v>26.536999999999999</v>
          </cell>
          <cell r="J97">
            <v>22.904000000000003</v>
          </cell>
          <cell r="K97">
            <v>27.201000000000001</v>
          </cell>
          <cell r="L97">
            <v>23.784000000000002</v>
          </cell>
          <cell r="M97">
            <v>-20</v>
          </cell>
          <cell r="N97">
            <v>-30</v>
          </cell>
          <cell r="O97">
            <v>-0.66400000000000003</v>
          </cell>
          <cell r="P97">
            <v>-0.88</v>
          </cell>
          <cell r="Q97">
            <v>-1.9850052701889924</v>
          </cell>
          <cell r="R97">
            <v>-2.9405307069819959</v>
          </cell>
          <cell r="S97">
            <v>12775.974</v>
          </cell>
          <cell r="T97">
            <v>13172.945</v>
          </cell>
        </row>
        <row r="98">
          <cell r="A98" t="str">
            <v>Hungary</v>
          </cell>
          <cell r="B98">
            <v>348</v>
          </cell>
          <cell r="C98">
            <v>5227.8609999999999</v>
          </cell>
          <cell r="D98">
            <v>5430.59</v>
          </cell>
          <cell r="E98">
            <v>4941.6450000000004</v>
          </cell>
          <cell r="F98">
            <v>4807.78</v>
          </cell>
          <cell r="G98">
            <v>5387.3230000000003</v>
          </cell>
          <cell r="H98">
            <v>5289.951</v>
          </cell>
          <cell r="I98">
            <v>-2.0090000000000003</v>
          </cell>
          <cell r="J98">
            <v>-2.52</v>
          </cell>
          <cell r="K98">
            <v>-3.9550000000000001</v>
          </cell>
          <cell r="L98">
            <v>-3.5039999999999996</v>
          </cell>
          <cell r="M98">
            <v>100</v>
          </cell>
          <cell r="N98">
            <v>50</v>
          </cell>
          <cell r="O98">
            <v>1.946</v>
          </cell>
          <cell r="P98">
            <v>0.98399999999999999</v>
          </cell>
          <cell r="Q98">
            <v>19.726239251665387</v>
          </cell>
          <cell r="R98">
            <v>10.398231468791789</v>
          </cell>
          <cell r="S98">
            <v>8262.3060000000005</v>
          </cell>
          <cell r="T98">
            <v>7869.7569999999996</v>
          </cell>
        </row>
        <row r="99">
          <cell r="A99" t="str">
            <v>Iceland</v>
          </cell>
          <cell r="B99">
            <v>352</v>
          </cell>
          <cell r="C99">
            <v>608.73099999999999</v>
          </cell>
          <cell r="D99">
            <v>793.07799999999997</v>
          </cell>
          <cell r="E99">
            <v>134.10599999999999</v>
          </cell>
          <cell r="F99">
            <v>147.292</v>
          </cell>
          <cell r="G99">
            <v>133.37200000000001</v>
          </cell>
          <cell r="H99">
            <v>147.26900000000001</v>
          </cell>
          <cell r="I99">
            <v>10.057</v>
          </cell>
          <cell r="J99">
            <v>9.23</v>
          </cell>
          <cell r="K99">
            <v>8.75</v>
          </cell>
          <cell r="L99">
            <v>8.0050000000000008</v>
          </cell>
          <cell r="M99">
            <v>1.7929999999999999</v>
          </cell>
          <cell r="N99">
            <v>1.7629999999999999</v>
          </cell>
          <cell r="O99">
            <v>1.3069999999999999</v>
          </cell>
          <cell r="P99">
            <v>1.2250000000000001</v>
          </cell>
          <cell r="Q99">
            <v>8.4368530020703929</v>
          </cell>
          <cell r="R99">
            <v>8.5325718710676615</v>
          </cell>
          <cell r="S99">
            <v>370.077</v>
          </cell>
          <cell r="T99">
            <v>345.34400000000005</v>
          </cell>
        </row>
        <row r="100">
          <cell r="A100" t="str">
            <v>India</v>
          </cell>
          <cell r="B100">
            <v>356</v>
          </cell>
          <cell r="C100">
            <v>75.080999999999989</v>
          </cell>
          <cell r="D100">
            <v>78.94</v>
          </cell>
          <cell r="E100">
            <v>482255.4</v>
          </cell>
          <cell r="F100">
            <v>565777.87300000002</v>
          </cell>
          <cell r="G100">
            <v>453316.64500000002</v>
          </cell>
          <cell r="H100">
            <v>537592.929</v>
          </cell>
          <cell r="I100">
            <v>17.480999999999998</v>
          </cell>
          <cell r="J100">
            <v>15.493</v>
          </cell>
          <cell r="K100">
            <v>17.766999999999999</v>
          </cell>
          <cell r="L100">
            <v>15.757</v>
          </cell>
          <cell r="M100">
            <v>-1400</v>
          </cell>
          <cell r="N100">
            <v>-1400</v>
          </cell>
          <cell r="O100">
            <v>-0.28599999999999998</v>
          </cell>
          <cell r="P100">
            <v>-0.26400000000000001</v>
          </cell>
          <cell r="Q100">
            <v>-1.0530989331686569</v>
          </cell>
          <cell r="R100">
            <v>-1.0727176524003263</v>
          </cell>
          <cell r="S100">
            <v>1592704.0049999999</v>
          </cell>
          <cell r="T100">
            <v>1607197.5180000002</v>
          </cell>
        </row>
        <row r="101">
          <cell r="A101" t="str">
            <v>Indonesia</v>
          </cell>
          <cell r="B101">
            <v>360</v>
          </cell>
          <cell r="C101">
            <v>7672.3449999999993</v>
          </cell>
          <cell r="D101">
            <v>8894.9069999999992</v>
          </cell>
          <cell r="E101">
            <v>97985.513000000006</v>
          </cell>
          <cell r="F101">
            <v>111230.73299999999</v>
          </cell>
          <cell r="G101">
            <v>97663.873000000007</v>
          </cell>
          <cell r="H101">
            <v>111550.754</v>
          </cell>
          <cell r="I101">
            <v>13.363999999999999</v>
          </cell>
          <cell r="J101">
            <v>12.601000000000001</v>
          </cell>
          <cell r="K101">
            <v>14.252999999999998</v>
          </cell>
          <cell r="L101">
            <v>13.527000000000001</v>
          </cell>
          <cell r="M101">
            <v>-900</v>
          </cell>
          <cell r="N101">
            <v>-1000</v>
          </cell>
          <cell r="O101">
            <v>-0.88900000000000001</v>
          </cell>
          <cell r="P101">
            <v>-0.92600000000000005</v>
          </cell>
          <cell r="Q101">
            <v>-4.0617807686324374</v>
          </cell>
          <cell r="R101">
            <v>-4.4136243995043314</v>
          </cell>
          <cell r="S101">
            <v>284639.58600000001</v>
          </cell>
          <cell r="T101">
            <v>293442.321</v>
          </cell>
        </row>
        <row r="102">
          <cell r="A102" t="str">
            <v>Iran (Islamic Republic of)</v>
          </cell>
          <cell r="B102">
            <v>364</v>
          </cell>
          <cell r="C102">
            <v>11396.394</v>
          </cell>
          <cell r="D102">
            <v>13228.422999999999</v>
          </cell>
          <cell r="E102">
            <v>31753.183000000001</v>
          </cell>
          <cell r="F102">
            <v>35249.557000000001</v>
          </cell>
          <cell r="G102">
            <v>30570.755000000001</v>
          </cell>
          <cell r="H102">
            <v>34265.648999999998</v>
          </cell>
          <cell r="I102">
            <v>12.561</v>
          </cell>
          <cell r="J102">
            <v>9.2740000000000009</v>
          </cell>
          <cell r="K102">
            <v>13.978</v>
          </cell>
          <cell r="L102">
            <v>13.333000000000002</v>
          </cell>
          <cell r="M102">
            <v>-456</v>
          </cell>
          <cell r="N102">
            <v>-1378.713</v>
          </cell>
          <cell r="O102">
            <v>-1.417</v>
          </cell>
          <cell r="P102">
            <v>-4.0590000000000002</v>
          </cell>
          <cell r="Q102">
            <v>-7.2687427960143696</v>
          </cell>
          <cell r="R102">
            <v>-21.817467988583562</v>
          </cell>
          <cell r="S102">
            <v>101944.497</v>
          </cell>
          <cell r="T102">
            <v>103865.792</v>
          </cell>
        </row>
        <row r="103">
          <cell r="A103" t="str">
            <v>Iraq</v>
          </cell>
          <cell r="B103">
            <v>368</v>
          </cell>
          <cell r="C103">
            <v>61224.735000000001</v>
          </cell>
          <cell r="D103">
            <v>74032.883999999991</v>
          </cell>
          <cell r="E103">
            <v>10956.321</v>
          </cell>
          <cell r="F103">
            <v>14586.626</v>
          </cell>
          <cell r="G103">
            <v>10675.550999999999</v>
          </cell>
          <cell r="H103">
            <v>14220.564</v>
          </cell>
          <cell r="I103">
            <v>29.483000000000001</v>
          </cell>
          <cell r="J103">
            <v>27.71</v>
          </cell>
          <cell r="K103">
            <v>28.295000000000002</v>
          </cell>
          <cell r="L103">
            <v>25.927999999999997</v>
          </cell>
          <cell r="M103">
            <v>138.74700000000001</v>
          </cell>
          <cell r="N103">
            <v>240</v>
          </cell>
          <cell r="O103">
            <v>1.1879999999999999</v>
          </cell>
          <cell r="P103">
            <v>1.782</v>
          </cell>
          <cell r="Q103">
            <v>3.1006565265370547</v>
          </cell>
          <cell r="R103">
            <v>4.996832216576033</v>
          </cell>
          <cell r="S103">
            <v>63692.614000000001</v>
          </cell>
          <cell r="T103">
            <v>63750.816999999995</v>
          </cell>
        </row>
        <row r="104">
          <cell r="A104" t="str">
            <v>Ireland</v>
          </cell>
          <cell r="B104">
            <v>372</v>
          </cell>
          <cell r="C104">
            <v>5668.6059999999998</v>
          </cell>
          <cell r="D104">
            <v>6880.951</v>
          </cell>
          <cell r="E104">
            <v>1792.2349999999999</v>
          </cell>
          <cell r="F104">
            <v>2063.3130000000001</v>
          </cell>
          <cell r="G104">
            <v>1816.615</v>
          </cell>
          <cell r="H104">
            <v>2084.5880000000002</v>
          </cell>
          <cell r="I104">
            <v>10.391999999999999</v>
          </cell>
          <cell r="J104">
            <v>17.437000000000001</v>
          </cell>
          <cell r="K104">
            <v>5.6059999999999999</v>
          </cell>
          <cell r="L104">
            <v>7.6749999999999998</v>
          </cell>
          <cell r="M104">
            <v>88.659000000000006</v>
          </cell>
          <cell r="N104">
            <v>194</v>
          </cell>
          <cell r="O104">
            <v>4.7859999999999996</v>
          </cell>
          <cell r="P104">
            <v>9.7620000000000005</v>
          </cell>
          <cell r="Q104">
            <v>33.720518935201568</v>
          </cell>
          <cell r="R104">
            <v>63.874200749369493</v>
          </cell>
          <cell r="S104">
            <v>5762.0820000000003</v>
          </cell>
          <cell r="T104">
            <v>4735.2</v>
          </cell>
        </row>
        <row r="105">
          <cell r="A105" t="str">
            <v>Isle of Man</v>
          </cell>
          <cell r="B105">
            <v>833</v>
          </cell>
          <cell r="C105">
            <v>398.108</v>
          </cell>
          <cell r="D105">
            <v>503.51900000000001</v>
          </cell>
          <cell r="E105">
            <v>34.912999999999997</v>
          </cell>
          <cell r="F105">
            <v>37.610999999999997</v>
          </cell>
          <cell r="G105">
            <v>37.154000000000003</v>
          </cell>
          <cell r="H105">
            <v>38.927</v>
          </cell>
          <cell r="I105">
            <v>12.535</v>
          </cell>
          <cell r="J105">
            <v>-0.50099999999999945</v>
          </cell>
          <cell r="K105">
            <v>-0.65899999999999892</v>
          </cell>
          <cell r="L105">
            <v>-0.50099999999999945</v>
          </cell>
          <cell r="M105">
            <v>4.9080000000000004</v>
          </cell>
          <cell r="N105">
            <v>0</v>
          </cell>
          <cell r="O105">
            <v>13.194000000000001</v>
          </cell>
          <cell r="P105">
            <v>0</v>
          </cell>
          <cell r="Q105">
            <v>116.02836879432623</v>
          </cell>
          <cell r="R105">
            <v>0</v>
          </cell>
          <cell r="S105">
            <v>68.640999999999991</v>
          </cell>
          <cell r="T105">
            <v>68.640999999999991</v>
          </cell>
        </row>
        <row r="106">
          <cell r="A106" t="str">
            <v>Israel</v>
          </cell>
          <cell r="B106">
            <v>376</v>
          </cell>
          <cell r="C106">
            <v>3097.2570000000001</v>
          </cell>
          <cell r="D106">
            <v>4401.357</v>
          </cell>
          <cell r="E106">
            <v>2650.6529999999998</v>
          </cell>
          <cell r="F106">
            <v>3326.7629999999999</v>
          </cell>
          <cell r="G106">
            <v>2723.2460000000001</v>
          </cell>
          <cell r="H106">
            <v>3397.8009999999999</v>
          </cell>
          <cell r="I106">
            <v>24.795999999999999</v>
          </cell>
          <cell r="J106">
            <v>19.998000000000001</v>
          </cell>
          <cell r="K106">
            <v>15.173000000000002</v>
          </cell>
          <cell r="L106">
            <v>15.056000000000001</v>
          </cell>
          <cell r="M106">
            <v>275.64</v>
          </cell>
          <cell r="N106">
            <v>158.25</v>
          </cell>
          <cell r="O106">
            <v>9.6229999999999993</v>
          </cell>
          <cell r="P106">
            <v>4.9420000000000002</v>
          </cell>
          <cell r="Q106">
            <v>44.785140510047569</v>
          </cell>
          <cell r="R106">
            <v>23.84328071489162</v>
          </cell>
          <cell r="S106">
            <v>10403.297999999999</v>
          </cell>
          <cell r="T106">
            <v>9895.4670000000006</v>
          </cell>
        </row>
        <row r="107">
          <cell r="A107" t="str">
            <v>Italy</v>
          </cell>
          <cell r="B107">
            <v>380</v>
          </cell>
          <cell r="C107">
            <v>1446.837</v>
          </cell>
          <cell r="D107">
            <v>1329.6970000000001</v>
          </cell>
          <cell r="E107">
            <v>27804.2</v>
          </cell>
          <cell r="F107">
            <v>28194.563999999998</v>
          </cell>
          <cell r="G107">
            <v>29496.85</v>
          </cell>
          <cell r="H107">
            <v>29898.18</v>
          </cell>
          <cell r="I107">
            <v>1.44</v>
          </cell>
          <cell r="J107">
            <v>1.3049999999999999</v>
          </cell>
          <cell r="K107">
            <v>-0.64700000000000024</v>
          </cell>
          <cell r="L107">
            <v>-0.76700000000000124</v>
          </cell>
          <cell r="M107">
            <v>600</v>
          </cell>
          <cell r="N107">
            <v>600</v>
          </cell>
          <cell r="O107">
            <v>2.0870000000000002</v>
          </cell>
          <cell r="P107">
            <v>2.0720000000000001</v>
          </cell>
          <cell r="Q107">
            <v>22.637861748314517</v>
          </cell>
          <cell r="R107">
            <v>22.527224150385742</v>
          </cell>
          <cell r="S107">
            <v>50911.896999999997</v>
          </cell>
          <cell r="T107">
            <v>46187.983999999997</v>
          </cell>
        </row>
        <row r="108">
          <cell r="A108" t="str">
            <v>Jamaica</v>
          </cell>
          <cell r="B108">
            <v>388</v>
          </cell>
          <cell r="C108">
            <v>60006.933999999994</v>
          </cell>
          <cell r="D108">
            <v>77430.70199999999</v>
          </cell>
          <cell r="E108">
            <v>1224.49</v>
          </cell>
          <cell r="F108">
            <v>1309.5830000000001</v>
          </cell>
          <cell r="G108">
            <v>1259.721</v>
          </cell>
          <cell r="H108">
            <v>1341.13</v>
          </cell>
          <cell r="I108">
            <v>7.9190000000000005</v>
          </cell>
          <cell r="J108">
            <v>5.0560000000000018</v>
          </cell>
          <cell r="K108">
            <v>15.81</v>
          </cell>
          <cell r="L108">
            <v>12.696000000000002</v>
          </cell>
          <cell r="M108">
            <v>-100</v>
          </cell>
          <cell r="N108">
            <v>-100</v>
          </cell>
          <cell r="O108">
            <v>-7.891</v>
          </cell>
          <cell r="P108">
            <v>-7.64</v>
          </cell>
          <cell r="Q108">
            <v>-34.510843306967047</v>
          </cell>
          <cell r="R108">
            <v>-37.644082726636199</v>
          </cell>
          <cell r="S108">
            <v>2585.7950000000001</v>
          </cell>
          <cell r="T108">
            <v>3753.0309999999999</v>
          </cell>
        </row>
        <row r="109">
          <cell r="A109" t="str">
            <v>Japan</v>
          </cell>
          <cell r="B109">
            <v>392</v>
          </cell>
          <cell r="C109">
            <v>44.048999999999999</v>
          </cell>
          <cell r="D109">
            <v>47.016999999999996</v>
          </cell>
          <cell r="E109">
            <v>61526.222000000002</v>
          </cell>
          <cell r="F109">
            <v>62578.309000000001</v>
          </cell>
          <cell r="G109">
            <v>63945.779000000002</v>
          </cell>
          <cell r="H109">
            <v>65506.343000000001</v>
          </cell>
          <cell r="I109">
            <v>2.4750000000000001</v>
          </cell>
          <cell r="J109">
            <v>1.6470000000000002</v>
          </cell>
          <cell r="K109">
            <v>2.0309999999999997</v>
          </cell>
          <cell r="L109">
            <v>1.2240000000000002</v>
          </cell>
          <cell r="M109">
            <v>280.12700000000001</v>
          </cell>
          <cell r="N109">
            <v>270</v>
          </cell>
          <cell r="O109">
            <v>0.44400000000000001</v>
          </cell>
          <cell r="P109">
            <v>0.42299999999999999</v>
          </cell>
          <cell r="Q109">
            <v>4.6192952831993246</v>
          </cell>
          <cell r="R109">
            <v>4.5941072237401679</v>
          </cell>
          <cell r="S109">
            <v>112197.62</v>
          </cell>
          <cell r="T109">
            <v>108730.77900000001</v>
          </cell>
        </row>
        <row r="110">
          <cell r="A110" t="str">
            <v>Jordan</v>
          </cell>
          <cell r="B110">
            <v>400</v>
          </cell>
          <cell r="C110">
            <v>2.452</v>
          </cell>
          <cell r="D110">
            <v>3.06</v>
          </cell>
          <cell r="E110">
            <v>2242.0030000000002</v>
          </cell>
          <cell r="F110">
            <v>2963.8420000000001</v>
          </cell>
          <cell r="G110">
            <v>2046.05</v>
          </cell>
          <cell r="H110">
            <v>2738.9340000000002</v>
          </cell>
          <cell r="I110">
            <v>29.537999999999997</v>
          </cell>
          <cell r="J110">
            <v>27.39</v>
          </cell>
          <cell r="K110">
            <v>28.025999999999996</v>
          </cell>
          <cell r="L110">
            <v>23.643000000000001</v>
          </cell>
          <cell r="M110">
            <v>35</v>
          </cell>
          <cell r="N110">
            <v>100</v>
          </cell>
          <cell r="O110">
            <v>1.512</v>
          </cell>
          <cell r="P110">
            <v>3.7469999999999999</v>
          </cell>
          <cell r="Q110">
            <v>4.6331964554723344</v>
          </cell>
          <cell r="R110">
            <v>13.474056378146699</v>
          </cell>
          <cell r="S110">
            <v>10225.464</v>
          </cell>
          <cell r="T110">
            <v>10225.464</v>
          </cell>
        </row>
        <row r="111">
          <cell r="A111" t="str">
            <v>Kazakhstan</v>
          </cell>
          <cell r="B111">
            <v>398</v>
          </cell>
          <cell r="C111">
            <v>767.93599999999992</v>
          </cell>
          <cell r="D111">
            <v>847.70600000000002</v>
          </cell>
          <cell r="E111">
            <v>7693.1930000000002</v>
          </cell>
          <cell r="F111">
            <v>7102.0069999999996</v>
          </cell>
          <cell r="G111">
            <v>8172.9409999999998</v>
          </cell>
          <cell r="H111">
            <v>7723.098</v>
          </cell>
          <cell r="I111">
            <v>-10.781000000000001</v>
          </cell>
          <cell r="J111">
            <v>-2.7889999999999997</v>
          </cell>
          <cell r="K111">
            <v>6.3119999999999994</v>
          </cell>
          <cell r="L111">
            <v>5.2490000000000006</v>
          </cell>
          <cell r="M111">
            <v>-1320.442</v>
          </cell>
          <cell r="N111">
            <v>-600</v>
          </cell>
          <cell r="O111">
            <v>-17.093</v>
          </cell>
          <cell r="P111">
            <v>-8.0380000000000003</v>
          </cell>
          <cell r="Q111">
            <v>-101.33922541350984</v>
          </cell>
          <cell r="R111">
            <v>-50.018131572695104</v>
          </cell>
          <cell r="S111">
            <v>13085.768</v>
          </cell>
          <cell r="T111">
            <v>16320.62</v>
          </cell>
        </row>
        <row r="112">
          <cell r="A112" t="str">
            <v>Kenya</v>
          </cell>
          <cell r="B112">
            <v>404</v>
          </cell>
          <cell r="C112">
            <v>5107.8019999999997</v>
          </cell>
          <cell r="D112">
            <v>5249.06</v>
          </cell>
          <cell r="E112">
            <v>13544.936</v>
          </cell>
          <cell r="F112">
            <v>17152.669999999998</v>
          </cell>
          <cell r="G112">
            <v>13680.955</v>
          </cell>
          <cell r="H112">
            <v>17103.052</v>
          </cell>
          <cell r="I112">
            <v>23.92</v>
          </cell>
          <cell r="J112">
            <v>21.965</v>
          </cell>
          <cell r="K112">
            <v>24.068000000000005</v>
          </cell>
          <cell r="L112">
            <v>23.268000000000001</v>
          </cell>
          <cell r="M112">
            <v>-21.385999999999999</v>
          </cell>
          <cell r="N112">
            <v>-211.51900000000001</v>
          </cell>
          <cell r="O112">
            <v>-0.14799999999999999</v>
          </cell>
          <cell r="P112">
            <v>-1.3029999999999999</v>
          </cell>
          <cell r="Q112">
            <v>-0.39440609479688626</v>
          </cell>
          <cell r="R112">
            <v>-3.3603039030514696</v>
          </cell>
          <cell r="S112">
            <v>83073.324999999997</v>
          </cell>
          <cell r="T112">
            <v>83260.717999999993</v>
          </cell>
        </row>
        <row r="113">
          <cell r="A113" t="str">
            <v>Kiribati</v>
          </cell>
          <cell r="B113">
            <v>296</v>
          </cell>
          <cell r="C113">
            <v>58202.656000000003</v>
          </cell>
          <cell r="D113">
            <v>60495.536999999997</v>
          </cell>
          <cell r="E113">
            <v>39.466999999999999</v>
          </cell>
          <cell r="F113">
            <v>48.805</v>
          </cell>
          <cell r="G113">
            <v>40.904000000000003</v>
          </cell>
          <cell r="H113">
            <v>50.545000000000002</v>
          </cell>
          <cell r="I113">
            <v>21.803000000000001</v>
          </cell>
          <cell r="J113">
            <v>20.555</v>
          </cell>
          <cell r="K113">
            <v>24.156000000000002</v>
          </cell>
          <cell r="L113">
            <v>22.672000000000001</v>
          </cell>
          <cell r="M113">
            <v>-1</v>
          </cell>
          <cell r="N113">
            <v>-1</v>
          </cell>
          <cell r="O113">
            <v>-2.3530000000000002</v>
          </cell>
          <cell r="P113">
            <v>-2.117</v>
          </cell>
          <cell r="Q113">
            <v>-7.3730000737300001</v>
          </cell>
          <cell r="R113">
            <v>-7.1169311792754959</v>
          </cell>
          <cell r="S113">
            <v>177.43600000000001</v>
          </cell>
          <cell r="T113">
            <v>189.226</v>
          </cell>
        </row>
        <row r="114">
          <cell r="A114" t="str">
            <v>Kuwait</v>
          </cell>
          <cell r="B114">
            <v>414</v>
          </cell>
          <cell r="C114">
            <v>138.54499999999999</v>
          </cell>
          <cell r="D114">
            <v>187.05599999999998</v>
          </cell>
          <cell r="E114">
            <v>1019.131</v>
          </cell>
          <cell r="F114">
            <v>1612.193</v>
          </cell>
          <cell r="G114">
            <v>676.53</v>
          </cell>
          <cell r="H114">
            <v>1074.68</v>
          </cell>
          <cell r="I114">
            <v>54.418999999999997</v>
          </cell>
          <cell r="J114">
            <v>37.195</v>
          </cell>
          <cell r="K114">
            <v>19.058999999999997</v>
          </cell>
          <cell r="L114">
            <v>17.669</v>
          </cell>
          <cell r="M114">
            <v>347</v>
          </cell>
          <cell r="N114">
            <v>240</v>
          </cell>
          <cell r="O114">
            <v>35.36</v>
          </cell>
          <cell r="P114">
            <v>19.526</v>
          </cell>
          <cell r="Q114">
            <v>169.20968835183911</v>
          </cell>
          <cell r="R114">
            <v>100.2979685482287</v>
          </cell>
          <cell r="S114">
            <v>5279.2250000000004</v>
          </cell>
          <cell r="T114">
            <v>3674.1680000000001</v>
          </cell>
        </row>
        <row r="115">
          <cell r="A115" t="str">
            <v>Kyrgyzstan</v>
          </cell>
          <cell r="B115">
            <v>417</v>
          </cell>
          <cell r="C115">
            <v>215.79599999999999</v>
          </cell>
          <cell r="D115">
            <v>256.60300000000001</v>
          </cell>
          <cell r="E115">
            <v>2256.607</v>
          </cell>
          <cell r="F115">
            <v>2592.2950000000001</v>
          </cell>
          <cell r="G115">
            <v>2331.2779999999998</v>
          </cell>
          <cell r="H115">
            <v>2671.4989999999998</v>
          </cell>
          <cell r="I115">
            <v>15.267999999999999</v>
          </cell>
          <cell r="J115">
            <v>12.206999999999999</v>
          </cell>
          <cell r="K115">
            <v>16.399999999999999</v>
          </cell>
          <cell r="L115">
            <v>15.143999999999998</v>
          </cell>
          <cell r="M115">
            <v>-27</v>
          </cell>
          <cell r="N115">
            <v>-75</v>
          </cell>
          <cell r="O115">
            <v>-1.1319999999999999</v>
          </cell>
          <cell r="P115">
            <v>-2.9369999999999998</v>
          </cell>
          <cell r="Q115">
            <v>-4.6862145453156945</v>
          </cell>
          <cell r="R115">
            <v>-12.987215385174833</v>
          </cell>
          <cell r="S115">
            <v>6663.7829999999994</v>
          </cell>
          <cell r="T115">
            <v>7536.3090000000002</v>
          </cell>
        </row>
        <row r="116">
          <cell r="A116" t="str">
            <v>Lao People's Democratic Republic</v>
          </cell>
          <cell r="B116">
            <v>418</v>
          </cell>
          <cell r="C116">
            <v>1118.7359999999999</v>
          </cell>
          <cell r="D116">
            <v>1383.8409999999999</v>
          </cell>
          <cell r="E116">
            <v>2334.4899999999998</v>
          </cell>
          <cell r="F116">
            <v>2963.9569999999999</v>
          </cell>
          <cell r="G116">
            <v>2351.482</v>
          </cell>
          <cell r="H116">
            <v>2960.1880000000001</v>
          </cell>
          <cell r="I116">
            <v>23.786999999999999</v>
          </cell>
          <cell r="J116">
            <v>23.050999999999998</v>
          </cell>
          <cell r="K116">
            <v>24.055</v>
          </cell>
          <cell r="L116">
            <v>23.29</v>
          </cell>
          <cell r="M116">
            <v>-6.6669999999999998</v>
          </cell>
          <cell r="N116">
            <v>-6.7</v>
          </cell>
          <cell r="O116">
            <v>-0.26800000000000002</v>
          </cell>
          <cell r="P116">
            <v>-0.23899999999999999</v>
          </cell>
          <cell r="Q116">
            <v>-0.70144096827681413</v>
          </cell>
          <cell r="R116">
            <v>-0.66679737222122148</v>
          </cell>
          <cell r="S116">
            <v>11586.184000000001</v>
          </cell>
          <cell r="T116">
            <v>11670.761999999999</v>
          </cell>
        </row>
        <row r="117">
          <cell r="A117" t="str">
            <v>Latvia</v>
          </cell>
          <cell r="B117">
            <v>428</v>
          </cell>
          <cell r="C117">
            <v>1115.2159999999999</v>
          </cell>
          <cell r="D117">
            <v>1517.079</v>
          </cell>
          <cell r="E117">
            <v>1150.769</v>
          </cell>
          <cell r="F117">
            <v>1055.212</v>
          </cell>
          <cell r="G117">
            <v>1346.962</v>
          </cell>
          <cell r="H117">
            <v>1251.7760000000001</v>
          </cell>
          <cell r="I117">
            <v>-10.231</v>
          </cell>
          <cell r="J117">
            <v>-5.6539999999999999</v>
          </cell>
          <cell r="K117">
            <v>-5.6379999999999999</v>
          </cell>
          <cell r="L117">
            <v>-4.6280000000000001</v>
          </cell>
          <cell r="M117">
            <v>-55.93</v>
          </cell>
          <cell r="N117">
            <v>-12</v>
          </cell>
          <cell r="O117">
            <v>-4.593</v>
          </cell>
          <cell r="P117">
            <v>-1.026</v>
          </cell>
          <cell r="Q117">
            <v>-57.697267297316813</v>
          </cell>
          <cell r="R117">
            <v>-11.664981724861963</v>
          </cell>
          <cell r="S117">
            <v>1677.6610000000001</v>
          </cell>
          <cell r="T117">
            <v>1797.1489999999999</v>
          </cell>
        </row>
        <row r="118">
          <cell r="A118" t="str">
            <v>Lebanon</v>
          </cell>
          <cell r="B118">
            <v>422</v>
          </cell>
          <cell r="C118">
            <v>81660.964999999997</v>
          </cell>
          <cell r="D118">
            <v>82689.210000000006</v>
          </cell>
          <cell r="E118">
            <v>1556.643</v>
          </cell>
          <cell r="F118">
            <v>1753.0170000000001</v>
          </cell>
          <cell r="G118">
            <v>1620.136</v>
          </cell>
          <cell r="H118">
            <v>1823.8009999999999</v>
          </cell>
          <cell r="I118">
            <v>13.451000000000001</v>
          </cell>
          <cell r="J118">
            <v>10.263</v>
          </cell>
          <cell r="K118">
            <v>15.276</v>
          </cell>
          <cell r="L118">
            <v>12.27</v>
          </cell>
          <cell r="M118">
            <v>-30</v>
          </cell>
          <cell r="N118">
            <v>-35</v>
          </cell>
          <cell r="O118">
            <v>-1.825</v>
          </cell>
          <cell r="P118">
            <v>-2.0070000000000001</v>
          </cell>
          <cell r="Q118">
            <v>-8.1980204513283521</v>
          </cell>
          <cell r="R118">
            <v>-10.570026425066063</v>
          </cell>
          <cell r="S118">
            <v>4701.8209999999999</v>
          </cell>
          <cell r="T118">
            <v>4920.0689999999995</v>
          </cell>
        </row>
        <row r="119">
          <cell r="A119" t="str">
            <v>Lesotho</v>
          </cell>
          <cell r="B119">
            <v>426</v>
          </cell>
          <cell r="C119">
            <v>17725.205000000002</v>
          </cell>
          <cell r="D119">
            <v>22112.805</v>
          </cell>
          <cell r="E119">
            <v>788.18399999999997</v>
          </cell>
          <cell r="F119">
            <v>835.14599999999996</v>
          </cell>
          <cell r="G119">
            <v>904.08500000000004</v>
          </cell>
          <cell r="H119">
            <v>959.62300000000005</v>
          </cell>
          <cell r="I119">
            <v>10.947000000000001</v>
          </cell>
          <cell r="J119">
            <v>0.8110000000000035</v>
          </cell>
          <cell r="K119">
            <v>15.085000000000001</v>
          </cell>
          <cell r="L119">
            <v>4.8310000000000031</v>
          </cell>
          <cell r="M119">
            <v>-36</v>
          </cell>
          <cell r="N119">
            <v>-36</v>
          </cell>
          <cell r="O119">
            <v>-4.1379999999999999</v>
          </cell>
          <cell r="P119">
            <v>-4.0199999999999996</v>
          </cell>
          <cell r="Q119">
            <v>-13.712457386634162</v>
          </cell>
          <cell r="R119">
            <v>-14.117038088553043</v>
          </cell>
          <cell r="S119">
            <v>1600.9</v>
          </cell>
          <cell r="T119">
            <v>1906.5909999999999</v>
          </cell>
        </row>
        <row r="120">
          <cell r="A120" t="str">
            <v>Liberia</v>
          </cell>
          <cell r="B120">
            <v>430</v>
          </cell>
          <cell r="C120">
            <v>27.305999999999997</v>
          </cell>
          <cell r="D120">
            <v>27.920999999999999</v>
          </cell>
          <cell r="E120">
            <v>1068.1089999999999</v>
          </cell>
          <cell r="F120">
            <v>1638.173</v>
          </cell>
          <cell r="G120">
            <v>1073.3520000000001</v>
          </cell>
          <cell r="H120">
            <v>1645.0940000000001</v>
          </cell>
          <cell r="I120">
            <v>70.980999999999995</v>
          </cell>
          <cell r="J120">
            <v>13.723999999999998</v>
          </cell>
          <cell r="K120">
            <v>28.336999999999996</v>
          </cell>
          <cell r="L120">
            <v>29.131999999999998</v>
          </cell>
          <cell r="M120">
            <v>555.11400000000003</v>
          </cell>
          <cell r="N120">
            <v>-244.548</v>
          </cell>
          <cell r="O120">
            <v>42.643999999999998</v>
          </cell>
          <cell r="P120">
            <v>-15.407999999999999</v>
          </cell>
          <cell r="Q120">
            <v>85.836751923972002</v>
          </cell>
          <cell r="R120">
            <v>-30.943613960232923</v>
          </cell>
          <cell r="S120">
            <v>10652.879000000001</v>
          </cell>
          <cell r="T120">
            <v>10652.879000000001</v>
          </cell>
        </row>
        <row r="121">
          <cell r="A121" t="str">
            <v>Libyan Arab Jamahiriya</v>
          </cell>
          <cell r="B121">
            <v>434</v>
          </cell>
          <cell r="C121">
            <v>10657.419</v>
          </cell>
          <cell r="D121">
            <v>11119.891</v>
          </cell>
          <cell r="E121">
            <v>2502.7040000000002</v>
          </cell>
          <cell r="F121">
            <v>3019.7069999999999</v>
          </cell>
          <cell r="G121">
            <v>2304.9059999999999</v>
          </cell>
          <cell r="H121">
            <v>2833.7449999999999</v>
          </cell>
          <cell r="I121">
            <v>19.72</v>
          </cell>
          <cell r="J121">
            <v>19.613</v>
          </cell>
          <cell r="K121">
            <v>19.324999999999999</v>
          </cell>
          <cell r="L121">
            <v>19.254999999999999</v>
          </cell>
          <cell r="M121">
            <v>10</v>
          </cell>
          <cell r="N121">
            <v>10</v>
          </cell>
          <cell r="O121">
            <v>0.39500000000000002</v>
          </cell>
          <cell r="P121">
            <v>0.35799999999999998</v>
          </cell>
          <cell r="Q121">
            <v>1.699284431325969</v>
          </cell>
          <cell r="R121">
            <v>1.5412523908677713</v>
          </cell>
          <cell r="S121">
            <v>9552.8310000000001</v>
          </cell>
          <cell r="T121">
            <v>9428.5889999999999</v>
          </cell>
        </row>
        <row r="122">
          <cell r="A122" t="str">
            <v>Liechtenstein</v>
          </cell>
          <cell r="B122">
            <v>438</v>
          </cell>
          <cell r="C122">
            <v>55.767000000000003</v>
          </cell>
          <cell r="D122">
            <v>56.918999999999997</v>
          </cell>
          <cell r="E122">
            <v>15.255000000000001</v>
          </cell>
          <cell r="F122">
            <v>16.829000000000001</v>
          </cell>
          <cell r="G122">
            <v>15.696</v>
          </cell>
          <cell r="H122">
            <v>17.692</v>
          </cell>
          <cell r="I122">
            <v>11.984999999999999</v>
          </cell>
          <cell r="J122">
            <v>9.8420000000000005</v>
          </cell>
          <cell r="K122">
            <v>4.99</v>
          </cell>
          <cell r="L122">
            <v>3.9060000000000006</v>
          </cell>
          <cell r="M122">
            <v>1.1160000000000001</v>
          </cell>
          <cell r="N122">
            <v>1</v>
          </cell>
          <cell r="O122">
            <v>6.9950000000000001</v>
          </cell>
          <cell r="P122">
            <v>5.9359999999999999</v>
          </cell>
          <cell r="Q122">
            <v>58.064516129032263</v>
          </cell>
          <cell r="R122">
            <v>54.141851651326476</v>
          </cell>
          <cell r="S122">
            <v>44.280999999999999</v>
          </cell>
          <cell r="T122">
            <v>32.052999999999997</v>
          </cell>
        </row>
        <row r="123">
          <cell r="A123" t="str">
            <v>Lithuania</v>
          </cell>
          <cell r="B123">
            <v>440</v>
          </cell>
          <cell r="C123">
            <v>99.436000000000007</v>
          </cell>
          <cell r="D123">
            <v>102.92400000000001</v>
          </cell>
          <cell r="E123">
            <v>1709.172</v>
          </cell>
          <cell r="F123">
            <v>1600.1790000000001</v>
          </cell>
          <cell r="G123">
            <v>1919.002</v>
          </cell>
          <cell r="H123">
            <v>1830.854</v>
          </cell>
          <cell r="I123">
            <v>-7.2180000000000017</v>
          </cell>
          <cell r="J123">
            <v>-3.9550000000000001</v>
          </cell>
          <cell r="K123">
            <v>-1.1160000000000014</v>
          </cell>
          <cell r="L123">
            <v>-2.8010000000000002</v>
          </cell>
          <cell r="M123">
            <v>-108.73699999999999</v>
          </cell>
          <cell r="N123">
            <v>-20</v>
          </cell>
          <cell r="O123">
            <v>-6.1020000000000003</v>
          </cell>
          <cell r="P123">
            <v>-1.1539999999999999</v>
          </cell>
          <cell r="Q123">
            <v>-57.543764949937547</v>
          </cell>
          <cell r="R123">
            <v>-12.771147423740285</v>
          </cell>
          <cell r="S123">
            <v>2564.5889999999999</v>
          </cell>
          <cell r="T123">
            <v>2802.433</v>
          </cell>
        </row>
        <row r="124">
          <cell r="A124" t="str">
            <v>Luxembourg</v>
          </cell>
          <cell r="B124">
            <v>442</v>
          </cell>
          <cell r="C124">
            <v>409.48500000000001</v>
          </cell>
          <cell r="D124">
            <v>448.48400000000004</v>
          </cell>
          <cell r="E124">
            <v>199.703</v>
          </cell>
          <cell r="F124">
            <v>229.07400000000001</v>
          </cell>
          <cell r="G124">
            <v>205.375</v>
          </cell>
          <cell r="H124">
            <v>235.83</v>
          </cell>
          <cell r="I124">
            <v>14.35</v>
          </cell>
          <cell r="J124">
            <v>13.189</v>
          </cell>
          <cell r="K124">
            <v>5.0360000000000014</v>
          </cell>
          <cell r="L124">
            <v>4.4939999999999998</v>
          </cell>
          <cell r="M124">
            <v>19.567</v>
          </cell>
          <cell r="N124">
            <v>19.567</v>
          </cell>
          <cell r="O124">
            <v>9.3140000000000001</v>
          </cell>
          <cell r="P124">
            <v>8.6950000000000003</v>
          </cell>
          <cell r="Q124">
            <v>70.62624075076701</v>
          </cell>
          <cell r="R124">
            <v>68.764716218590763</v>
          </cell>
          <cell r="S124">
            <v>721.41499999999996</v>
          </cell>
          <cell r="T124">
            <v>453.09500000000003</v>
          </cell>
        </row>
        <row r="125">
          <cell r="A125" t="str">
            <v>Madagascar</v>
          </cell>
          <cell r="B125">
            <v>450</v>
          </cell>
          <cell r="C125">
            <v>145.57300000000001</v>
          </cell>
          <cell r="D125">
            <v>169.63499999999999</v>
          </cell>
          <cell r="E125">
            <v>6935.0190000000002</v>
          </cell>
          <cell r="F125">
            <v>9254.9950000000008</v>
          </cell>
          <cell r="G125">
            <v>7010.482</v>
          </cell>
          <cell r="H125">
            <v>9350.9259999999995</v>
          </cell>
          <cell r="I125">
            <v>29.854000000000006</v>
          </cell>
          <cell r="J125">
            <v>27.71</v>
          </cell>
          <cell r="K125">
            <v>29.894000000000005</v>
          </cell>
          <cell r="L125">
            <v>27.71</v>
          </cell>
          <cell r="M125">
            <v>-3</v>
          </cell>
          <cell r="N125">
            <v>0</v>
          </cell>
          <cell r="O125">
            <v>-0.04</v>
          </cell>
          <cell r="P125">
            <v>0</v>
          </cell>
          <cell r="Q125">
            <v>-9.2677174816645932E-2</v>
          </cell>
          <cell r="R125">
            <v>0</v>
          </cell>
          <cell r="S125">
            <v>43508.377</v>
          </cell>
          <cell r="T125">
            <v>43508.377</v>
          </cell>
        </row>
        <row r="126">
          <cell r="A126" t="str">
            <v>Malawi</v>
          </cell>
          <cell r="B126">
            <v>454</v>
          </cell>
          <cell r="C126">
            <v>9970.3669999999984</v>
          </cell>
          <cell r="D126">
            <v>12599.059000000001</v>
          </cell>
          <cell r="E126">
            <v>4980.527</v>
          </cell>
          <cell r="F126">
            <v>6397.1970000000001</v>
          </cell>
          <cell r="G126">
            <v>5129.9889999999996</v>
          </cell>
          <cell r="H126">
            <v>6486.7380000000003</v>
          </cell>
          <cell r="I126">
            <v>25.933999999999997</v>
          </cell>
          <cell r="J126">
            <v>22.487000000000002</v>
          </cell>
          <cell r="K126">
            <v>26.858999999999998</v>
          </cell>
          <cell r="L126">
            <v>22.815000000000001</v>
          </cell>
          <cell r="M126">
            <v>-50</v>
          </cell>
          <cell r="N126">
            <v>-20</v>
          </cell>
          <cell r="O126">
            <v>-0.92500000000000004</v>
          </cell>
          <cell r="P126">
            <v>-0.32800000000000001</v>
          </cell>
          <cell r="Q126">
            <v>-1.9227692799921241</v>
          </cell>
          <cell r="R126">
            <v>-0.73544607378436277</v>
          </cell>
          <cell r="S126">
            <v>29451.609</v>
          </cell>
          <cell r="T126">
            <v>29681.004000000001</v>
          </cell>
        </row>
        <row r="127">
          <cell r="A127" t="str">
            <v>Malaysia</v>
          </cell>
          <cell r="B127">
            <v>458</v>
          </cell>
          <cell r="C127">
            <v>7524.8150000000005</v>
          </cell>
          <cell r="D127">
            <v>9402.098</v>
          </cell>
          <cell r="E127">
            <v>10338.368</v>
          </cell>
          <cell r="F127">
            <v>12864.55</v>
          </cell>
          <cell r="G127">
            <v>10023.962</v>
          </cell>
          <cell r="H127">
            <v>12482.817999999999</v>
          </cell>
          <cell r="I127">
            <v>24.307000000000002</v>
          </cell>
          <cell r="J127">
            <v>19.445</v>
          </cell>
          <cell r="K127">
            <v>20.709000000000003</v>
          </cell>
          <cell r="L127">
            <v>18.204000000000001</v>
          </cell>
          <cell r="M127">
            <v>390</v>
          </cell>
          <cell r="N127">
            <v>150</v>
          </cell>
          <cell r="O127">
            <v>3.5979999999999999</v>
          </cell>
          <cell r="P127">
            <v>1.2410000000000001</v>
          </cell>
          <cell r="Q127">
            <v>14.121158818500746</v>
          </cell>
          <cell r="R127">
            <v>5.4311736331727403</v>
          </cell>
          <cell r="S127">
            <v>38924.04</v>
          </cell>
          <cell r="T127">
            <v>38271.566999999995</v>
          </cell>
        </row>
        <row r="128">
          <cell r="A128" t="str">
            <v>Maldives</v>
          </cell>
          <cell r="B128">
            <v>462</v>
          </cell>
          <cell r="C128">
            <v>1189.3309999999999</v>
          </cell>
          <cell r="D128">
            <v>1586.3440000000001</v>
          </cell>
          <cell r="E128">
            <v>129.25299999999999</v>
          </cell>
          <cell r="F128">
            <v>169.03399999999999</v>
          </cell>
          <cell r="G128">
            <v>122.55</v>
          </cell>
          <cell r="H128">
            <v>160.16399999999999</v>
          </cell>
          <cell r="I128">
            <v>28.343000000000004</v>
          </cell>
          <cell r="J128">
            <v>25.178999999999998</v>
          </cell>
          <cell r="K128">
            <v>28.343000000000004</v>
          </cell>
          <cell r="L128">
            <v>25.178999999999998</v>
          </cell>
          <cell r="M128">
            <v>0</v>
          </cell>
          <cell r="N128">
            <v>0</v>
          </cell>
          <cell r="O128">
            <v>0</v>
          </cell>
          <cell r="P128">
            <v>0</v>
          </cell>
          <cell r="Q128">
            <v>0</v>
          </cell>
          <cell r="R128">
            <v>0</v>
          </cell>
          <cell r="S128">
            <v>682.255</v>
          </cell>
          <cell r="T128">
            <v>682.255</v>
          </cell>
        </row>
        <row r="129">
          <cell r="A129" t="str">
            <v>Mali</v>
          </cell>
          <cell r="B129">
            <v>466</v>
          </cell>
          <cell r="C129">
            <v>732.32100000000003</v>
          </cell>
          <cell r="D129">
            <v>751.21800000000007</v>
          </cell>
          <cell r="E129">
            <v>5042.3220000000001</v>
          </cell>
          <cell r="F129">
            <v>6736.5420000000004</v>
          </cell>
          <cell r="G129">
            <v>5104.6450000000004</v>
          </cell>
          <cell r="H129">
            <v>6781.8739999999998</v>
          </cell>
          <cell r="I129">
            <v>27.529000000000003</v>
          </cell>
          <cell r="J129">
            <v>29.748000000000001</v>
          </cell>
          <cell r="K129">
            <v>32.74</v>
          </cell>
          <cell r="L129">
            <v>31.881</v>
          </cell>
          <cell r="M129">
            <v>-283.89600000000002</v>
          </cell>
          <cell r="N129">
            <v>-134.20400000000001</v>
          </cell>
          <cell r="O129">
            <v>-5.2110000000000003</v>
          </cell>
          <cell r="P129">
            <v>-2.133</v>
          </cell>
          <cell r="Q129">
            <v>-10.182447351091714</v>
          </cell>
          <cell r="R129">
            <v>-4.2922740410555615</v>
          </cell>
          <cell r="S129">
            <v>41975.616999999998</v>
          </cell>
          <cell r="T129">
            <v>44306.623999999996</v>
          </cell>
        </row>
        <row r="130">
          <cell r="A130" t="str">
            <v>Malta</v>
          </cell>
          <cell r="B130">
            <v>470</v>
          </cell>
          <cell r="C130">
            <v>7391.2650000000003</v>
          </cell>
          <cell r="D130">
            <v>8527.777</v>
          </cell>
          <cell r="E130">
            <v>187.15100000000001</v>
          </cell>
          <cell r="F130">
            <v>199.17599999999999</v>
          </cell>
          <cell r="G130">
            <v>190.63399999999999</v>
          </cell>
          <cell r="H130">
            <v>202.45400000000001</v>
          </cell>
          <cell r="I130">
            <v>7.2850000000000001</v>
          </cell>
          <cell r="J130">
            <v>4.9560000000000013</v>
          </cell>
          <cell r="K130">
            <v>4.4260000000000002</v>
          </cell>
          <cell r="L130">
            <v>2.1830000000000007</v>
          </cell>
          <cell r="M130">
            <v>5.5</v>
          </cell>
          <cell r="N130">
            <v>5.5</v>
          </cell>
          <cell r="O130">
            <v>2.859</v>
          </cell>
          <cell r="P130">
            <v>2.7730000000000001</v>
          </cell>
          <cell r="Q130">
            <v>23.380377486821967</v>
          </cell>
          <cell r="R130">
            <v>27.397260273972602</v>
          </cell>
          <cell r="S130">
            <v>428.28500000000003</v>
          </cell>
          <cell r="T130">
            <v>385.33199999999999</v>
          </cell>
        </row>
        <row r="131">
          <cell r="A131" t="str">
            <v>Marshall Islands</v>
          </cell>
          <cell r="B131">
            <v>584</v>
          </cell>
          <cell r="C131">
            <v>0.78100000000000003</v>
          </cell>
          <cell r="D131">
            <v>0.78299999999999992</v>
          </cell>
          <cell r="E131">
            <v>26.082000000000001</v>
          </cell>
          <cell r="F131">
            <v>31.687000000000001</v>
          </cell>
          <cell r="G131">
            <v>24.927</v>
          </cell>
          <cell r="H131">
            <v>30.276</v>
          </cell>
          <cell r="I131">
            <v>4.3930000000000042</v>
          </cell>
          <cell r="J131">
            <v>34.427999999999997</v>
          </cell>
          <cell r="K131">
            <v>35.916000000000004</v>
          </cell>
          <cell r="L131">
            <v>34.427999999999997</v>
          </cell>
          <cell r="M131">
            <v>-8.1289999999999996</v>
          </cell>
          <cell r="N131">
            <v>0</v>
          </cell>
          <cell r="O131">
            <v>-31.523</v>
          </cell>
          <cell r="P131">
            <v>0</v>
          </cell>
          <cell r="Q131">
            <v>-75.373203523412144</v>
          </cell>
          <cell r="R131">
            <v>0</v>
          </cell>
          <cell r="S131">
            <v>149.69200000000001</v>
          </cell>
          <cell r="T131">
            <v>149.69200000000001</v>
          </cell>
        </row>
        <row r="132">
          <cell r="A132" t="str">
            <v>Martinique</v>
          </cell>
          <cell r="B132">
            <v>474</v>
          </cell>
          <cell r="C132">
            <v>5624.9539999999997</v>
          </cell>
          <cell r="D132">
            <v>7204.723</v>
          </cell>
          <cell r="E132">
            <v>180.32400000000001</v>
          </cell>
          <cell r="F132">
            <v>187.55</v>
          </cell>
          <cell r="G132">
            <v>195.08799999999999</v>
          </cell>
          <cell r="H132">
            <v>208.38200000000001</v>
          </cell>
          <cell r="I132">
            <v>5.6050000000000004</v>
          </cell>
          <cell r="J132">
            <v>5.0380000000000003</v>
          </cell>
          <cell r="K132">
            <v>8.7309999999999999</v>
          </cell>
          <cell r="L132">
            <v>7.0840000000000005</v>
          </cell>
          <cell r="M132">
            <v>-5.952</v>
          </cell>
          <cell r="N132">
            <v>-4</v>
          </cell>
          <cell r="O132">
            <v>-3.1259999999999999</v>
          </cell>
          <cell r="P132">
            <v>-2.0459999999999998</v>
          </cell>
          <cell r="Q132">
            <v>-20.066754323859612</v>
          </cell>
          <cell r="R132">
            <v>-14.336917562724016</v>
          </cell>
          <cell r="S132">
            <v>350.31200000000001</v>
          </cell>
          <cell r="T132">
            <v>436.137</v>
          </cell>
        </row>
        <row r="133">
          <cell r="A133" t="str">
            <v>Mauritania</v>
          </cell>
          <cell r="B133">
            <v>478</v>
          </cell>
          <cell r="C133">
            <v>10328.968000000001</v>
          </cell>
          <cell r="D133">
            <v>10097.731</v>
          </cell>
          <cell r="E133">
            <v>1131.2650000000001</v>
          </cell>
          <cell r="F133">
            <v>1517.6020000000001</v>
          </cell>
          <cell r="G133">
            <v>1168.748</v>
          </cell>
          <cell r="H133">
            <v>1551.14</v>
          </cell>
          <cell r="I133">
            <v>27.868999999999996</v>
          </cell>
          <cell r="J133">
            <v>29.701000000000004</v>
          </cell>
          <cell r="K133">
            <v>27.067999999999998</v>
          </cell>
          <cell r="L133">
            <v>27.601000000000003</v>
          </cell>
          <cell r="M133">
            <v>9.9</v>
          </cell>
          <cell r="N133">
            <v>30</v>
          </cell>
          <cell r="O133">
            <v>0.80100000000000005</v>
          </cell>
          <cell r="P133">
            <v>2.1</v>
          </cell>
          <cell r="Q133">
            <v>1.8807669729720489</v>
          </cell>
          <cell r="R133">
            <v>5.0250162056772627</v>
          </cell>
          <cell r="S133">
            <v>7496.8620000000001</v>
          </cell>
          <cell r="T133">
            <v>7475.6379999999999</v>
          </cell>
        </row>
        <row r="134">
          <cell r="A134" t="str">
            <v>Mauritius</v>
          </cell>
          <cell r="B134">
            <v>480</v>
          </cell>
          <cell r="C134">
            <v>267.47800000000001</v>
          </cell>
          <cell r="D134">
            <v>294.56100000000004</v>
          </cell>
          <cell r="E134">
            <v>561.11300000000006</v>
          </cell>
          <cell r="F134">
            <v>618.04100000000005</v>
          </cell>
          <cell r="G134">
            <v>563.48500000000001</v>
          </cell>
          <cell r="H134">
            <v>626.62199999999996</v>
          </cell>
          <cell r="I134">
            <v>10.579000000000001</v>
          </cell>
          <cell r="J134">
            <v>9.7040000000000006</v>
          </cell>
          <cell r="K134">
            <v>10.925000000000001</v>
          </cell>
          <cell r="L134">
            <v>9.7040000000000006</v>
          </cell>
          <cell r="M134">
            <v>-2</v>
          </cell>
          <cell r="N134">
            <v>0</v>
          </cell>
          <cell r="O134">
            <v>-0.34599999999999997</v>
          </cell>
          <cell r="P134">
            <v>0</v>
          </cell>
          <cell r="Q134">
            <v>-1.9647523429671692</v>
          </cell>
          <cell r="R134">
            <v>0</v>
          </cell>
          <cell r="S134">
            <v>1465.4860000000001</v>
          </cell>
          <cell r="T134">
            <v>1465.4860000000001</v>
          </cell>
        </row>
        <row r="135">
          <cell r="A135" t="str">
            <v>Mexico</v>
          </cell>
          <cell r="B135">
            <v>484</v>
          </cell>
          <cell r="C135">
            <v>3608.85</v>
          </cell>
          <cell r="D135">
            <v>4147.9009999999998</v>
          </cell>
          <cell r="E135">
            <v>45485.18</v>
          </cell>
          <cell r="F135">
            <v>52307.654999999999</v>
          </cell>
          <cell r="G135">
            <v>47038.076999999997</v>
          </cell>
          <cell r="H135">
            <v>54721.705000000002</v>
          </cell>
          <cell r="I135">
            <v>15.71</v>
          </cell>
          <cell r="J135">
            <v>13.405999999999999</v>
          </cell>
          <cell r="K135">
            <v>19.863</v>
          </cell>
          <cell r="L135">
            <v>17.268999999999998</v>
          </cell>
          <cell r="M135">
            <v>-2000</v>
          </cell>
          <cell r="N135">
            <v>-2000</v>
          </cell>
          <cell r="O135">
            <v>-4.1529999999999996</v>
          </cell>
          <cell r="P135">
            <v>-3.863</v>
          </cell>
          <cell r="Q135">
            <v>-17.013505405658538</v>
          </cell>
          <cell r="R135">
            <v>-17.776104453811861</v>
          </cell>
          <cell r="S135">
            <v>139014.54700000002</v>
          </cell>
          <cell r="T135">
            <v>157831.33499999999</v>
          </cell>
        </row>
        <row r="136">
          <cell r="A136" t="str">
            <v>Federated States of Micronesia</v>
          </cell>
          <cell r="B136">
            <v>583</v>
          </cell>
          <cell r="C136">
            <v>72.067000000000007</v>
          </cell>
          <cell r="D136">
            <v>76.537999999999997</v>
          </cell>
          <cell r="E136">
            <v>54.798999999999999</v>
          </cell>
          <cell r="F136">
            <v>55.588999999999999</v>
          </cell>
          <cell r="G136">
            <v>52.414000000000001</v>
          </cell>
          <cell r="H136">
            <v>54.898000000000003</v>
          </cell>
          <cell r="I136">
            <v>-0.22500000000000142</v>
          </cell>
          <cell r="J136">
            <v>6.2409999999999997</v>
          </cell>
          <cell r="K136">
            <v>25.192999999999998</v>
          </cell>
          <cell r="L136">
            <v>24.625</v>
          </cell>
          <cell r="M136">
            <v>-13.618</v>
          </cell>
          <cell r="N136">
            <v>-10</v>
          </cell>
          <cell r="O136">
            <v>-25.417999999999999</v>
          </cell>
          <cell r="P136">
            <v>-18.384</v>
          </cell>
          <cell r="Q136">
            <v>-80.747109398161882</v>
          </cell>
          <cell r="R136">
            <v>-59.584102961329911</v>
          </cell>
          <cell r="S136">
            <v>98.584999999999994</v>
          </cell>
          <cell r="T136">
            <v>240.55500000000001</v>
          </cell>
        </row>
        <row r="137">
          <cell r="A137" t="str">
            <v>Monaco</v>
          </cell>
          <cell r="B137">
            <v>492</v>
          </cell>
          <cell r="C137">
            <v>57301.05</v>
          </cell>
          <cell r="D137">
            <v>58092.743999999999</v>
          </cell>
          <cell r="E137">
            <v>14.843999999999999</v>
          </cell>
          <cell r="F137">
            <v>16.757999999999999</v>
          </cell>
          <cell r="G137">
            <v>16.756</v>
          </cell>
          <cell r="H137">
            <v>18.495000000000001</v>
          </cell>
          <cell r="I137">
            <v>10.958000000000002</v>
          </cell>
          <cell r="J137">
            <v>10.917</v>
          </cell>
          <cell r="K137">
            <v>-1.0889999999999986</v>
          </cell>
          <cell r="L137">
            <v>0.42600000000000016</v>
          </cell>
          <cell r="M137">
            <v>1.9570000000000001</v>
          </cell>
          <cell r="N137">
            <v>1.8</v>
          </cell>
          <cell r="O137">
            <v>12.047000000000001</v>
          </cell>
          <cell r="P137">
            <v>10.491</v>
          </cell>
          <cell r="Q137">
            <v>110.56497175141243</v>
          </cell>
          <cell r="R137">
            <v>96.878363832077497</v>
          </cell>
          <cell r="S137">
            <v>54.518000000000001</v>
          </cell>
          <cell r="T137">
            <v>32.006999999999998</v>
          </cell>
        </row>
        <row r="138">
          <cell r="A138" t="str">
            <v>Mongolia</v>
          </cell>
          <cell r="B138">
            <v>496</v>
          </cell>
          <cell r="C138">
            <v>2484.2110000000002</v>
          </cell>
          <cell r="D138">
            <v>2650.7130000000002</v>
          </cell>
          <cell r="E138">
            <v>1194.77</v>
          </cell>
          <cell r="F138">
            <v>1325.521</v>
          </cell>
          <cell r="G138">
            <v>1194.5260000000001</v>
          </cell>
          <cell r="H138">
            <v>1320.9659999999999</v>
          </cell>
          <cell r="I138">
            <v>8.84</v>
          </cell>
          <cell r="J138">
            <v>11.602</v>
          </cell>
          <cell r="K138">
            <v>16.207000000000001</v>
          </cell>
          <cell r="L138">
            <v>15.49</v>
          </cell>
          <cell r="M138">
            <v>-90</v>
          </cell>
          <cell r="N138">
            <v>-50</v>
          </cell>
          <cell r="O138">
            <v>-7.367</v>
          </cell>
          <cell r="P138">
            <v>-3.8879999999999999</v>
          </cell>
          <cell r="Q138">
            <v>-30.330603579011221</v>
          </cell>
          <cell r="R138">
            <v>-17.089985610232112</v>
          </cell>
          <cell r="S138">
            <v>3624.8040000000001</v>
          </cell>
          <cell r="T138">
            <v>3754.2550000000001</v>
          </cell>
        </row>
        <row r="139">
          <cell r="A139" t="str">
            <v>Montserrat</v>
          </cell>
          <cell r="B139">
            <v>500</v>
          </cell>
          <cell r="C139">
            <v>27225.891</v>
          </cell>
          <cell r="D139">
            <v>34255.721999999994</v>
          </cell>
          <cell r="E139">
            <v>5.0910000000000002</v>
          </cell>
          <cell r="F139">
            <v>2.2280000000000002</v>
          </cell>
          <cell r="G139">
            <v>5.1420000000000003</v>
          </cell>
          <cell r="H139">
            <v>2.2719999999999998</v>
          </cell>
          <cell r="I139">
            <v>-178.79</v>
          </cell>
          <cell r="J139">
            <v>28.011000000000003</v>
          </cell>
          <cell r="K139">
            <v>14.761999999999999</v>
          </cell>
          <cell r="L139">
            <v>13.839</v>
          </cell>
          <cell r="M139">
            <v>-6.8440000000000003</v>
          </cell>
          <cell r="N139">
            <v>0.29799999999999999</v>
          </cell>
          <cell r="O139">
            <v>-193.55199999999999</v>
          </cell>
          <cell r="P139">
            <v>14.172000000000001</v>
          </cell>
          <cell r="Q139">
            <v>-927.37127371273721</v>
          </cell>
          <cell r="R139">
            <v>75.252525252525245</v>
          </cell>
          <cell r="S139">
            <v>5.3870000000000005</v>
          </cell>
          <cell r="T139">
            <v>5.3870000000000005</v>
          </cell>
        </row>
        <row r="140">
          <cell r="A140" t="str">
            <v>Morocco</v>
          </cell>
          <cell r="B140">
            <v>504</v>
          </cell>
          <cell r="C140">
            <v>80.371000000000009</v>
          </cell>
          <cell r="D140">
            <v>99.35</v>
          </cell>
          <cell r="E140">
            <v>13462.416999999999</v>
          </cell>
          <cell r="F140">
            <v>15645.503000000001</v>
          </cell>
          <cell r="G140">
            <v>13541.326999999999</v>
          </cell>
          <cell r="H140">
            <v>15832.957</v>
          </cell>
          <cell r="I140">
            <v>15.838999999999999</v>
          </cell>
          <cell r="J140">
            <v>14.811000000000003</v>
          </cell>
          <cell r="K140">
            <v>17.972999999999999</v>
          </cell>
          <cell r="L140">
            <v>17.447000000000003</v>
          </cell>
          <cell r="M140">
            <v>-300</v>
          </cell>
          <cell r="N140">
            <v>-400</v>
          </cell>
          <cell r="O140">
            <v>-2.1339999999999999</v>
          </cell>
          <cell r="P140">
            <v>-2.6360000000000001</v>
          </cell>
          <cell r="Q140">
            <v>-8.8225329845099836</v>
          </cell>
          <cell r="R140">
            <v>-11.322441333477883</v>
          </cell>
          <cell r="S140">
            <v>46396.964999999997</v>
          </cell>
          <cell r="T140">
            <v>50024.739000000001</v>
          </cell>
        </row>
        <row r="141">
          <cell r="A141" t="str">
            <v>Mozambique</v>
          </cell>
          <cell r="B141">
            <v>508</v>
          </cell>
          <cell r="C141">
            <v>2497.7309999999998</v>
          </cell>
          <cell r="D141">
            <v>2306.9880000000003</v>
          </cell>
          <cell r="E141">
            <v>7563.0370000000003</v>
          </cell>
          <cell r="F141">
            <v>9579.8469999999998</v>
          </cell>
          <cell r="G141">
            <v>8290.7039999999997</v>
          </cell>
          <cell r="H141">
            <v>10212.448</v>
          </cell>
          <cell r="I141">
            <v>24.366999999999997</v>
          </cell>
          <cell r="J141">
            <v>19.963999999999999</v>
          </cell>
          <cell r="K141">
            <v>23.477999999999998</v>
          </cell>
          <cell r="L141">
            <v>20.175999999999998</v>
          </cell>
          <cell r="M141">
            <v>75</v>
          </cell>
          <cell r="N141">
            <v>-20</v>
          </cell>
          <cell r="O141">
            <v>0.88900000000000001</v>
          </cell>
          <cell r="P141">
            <v>-0.21199999999999999</v>
          </cell>
          <cell r="Q141">
            <v>2.0705208353750968</v>
          </cell>
          <cell r="R141">
            <v>-0.52557044759418814</v>
          </cell>
          <cell r="S141">
            <v>37604.353000000003</v>
          </cell>
          <cell r="T141">
            <v>37778.622000000003</v>
          </cell>
        </row>
        <row r="142">
          <cell r="A142" t="str">
            <v>Myanmar</v>
          </cell>
          <cell r="B142">
            <v>104</v>
          </cell>
          <cell r="C142">
            <v>1692.269</v>
          </cell>
          <cell r="D142">
            <v>1794.769</v>
          </cell>
          <cell r="E142">
            <v>22167.499</v>
          </cell>
          <cell r="F142">
            <v>25083.251</v>
          </cell>
          <cell r="G142">
            <v>22332.133000000002</v>
          </cell>
          <cell r="H142">
            <v>25436.241000000002</v>
          </cell>
          <cell r="I142">
            <v>13.984999999999999</v>
          </cell>
          <cell r="J142">
            <v>11.381999999999998</v>
          </cell>
          <cell r="K142">
            <v>13.725</v>
          </cell>
          <cell r="L142">
            <v>11.096999999999998</v>
          </cell>
          <cell r="M142">
            <v>60</v>
          </cell>
          <cell r="N142">
            <v>70</v>
          </cell>
          <cell r="O142">
            <v>0.26</v>
          </cell>
          <cell r="P142">
            <v>0.28499999999999998</v>
          </cell>
          <cell r="Q142">
            <v>1.0827535939749815</v>
          </cell>
          <cell r="R142">
            <v>1.3682513688866285</v>
          </cell>
          <cell r="S142">
            <v>63657.320999999996</v>
          </cell>
          <cell r="T142">
            <v>63769.157999999996</v>
          </cell>
        </row>
        <row r="143">
          <cell r="A143" t="str">
            <v>Namibia</v>
          </cell>
          <cell r="B143">
            <v>516</v>
          </cell>
          <cell r="C143">
            <v>2141.4610000000002</v>
          </cell>
          <cell r="D143">
            <v>3283.2669999999998</v>
          </cell>
          <cell r="E143">
            <v>817.63800000000003</v>
          </cell>
          <cell r="F143">
            <v>1007.122</v>
          </cell>
          <cell r="G143">
            <v>833.90899999999999</v>
          </cell>
          <cell r="H143">
            <v>1024.1300000000001</v>
          </cell>
          <cell r="I143">
            <v>27.398999999999997</v>
          </cell>
          <cell r="J143">
            <v>13.941000000000001</v>
          </cell>
          <cell r="K143">
            <v>25.131999999999998</v>
          </cell>
          <cell r="L143">
            <v>14.501000000000001</v>
          </cell>
          <cell r="M143">
            <v>20.100000000000001</v>
          </cell>
          <cell r="N143">
            <v>-5.5</v>
          </cell>
          <cell r="O143">
            <v>2.2669999999999999</v>
          </cell>
          <cell r="P143">
            <v>-0.56000000000000005</v>
          </cell>
          <cell r="Q143">
            <v>6.4645606993303879</v>
          </cell>
          <cell r="R143">
            <v>-1.9235477214702899</v>
          </cell>
          <cell r="S143">
            <v>3059.9009999999998</v>
          </cell>
          <cell r="T143">
            <v>3025.8789999999999</v>
          </cell>
        </row>
        <row r="144">
          <cell r="A144" t="str">
            <v>Nauru</v>
          </cell>
          <cell r="B144">
            <v>520</v>
          </cell>
          <cell r="C144">
            <v>4807.6099999999997</v>
          </cell>
          <cell r="D144">
            <v>5853.4519999999993</v>
          </cell>
          <cell r="E144">
            <v>5.3570000000000002</v>
          </cell>
          <cell r="F144">
            <v>6.7720000000000002</v>
          </cell>
          <cell r="G144">
            <v>5.4050000000000002</v>
          </cell>
          <cell r="H144">
            <v>6.8630000000000004</v>
          </cell>
          <cell r="I144">
            <v>24.984999999999999</v>
          </cell>
          <cell r="J144">
            <v>22.283000000000001</v>
          </cell>
          <cell r="K144">
            <v>14.705</v>
          </cell>
          <cell r="L144">
            <v>13.611000000000001</v>
          </cell>
          <cell r="M144">
            <v>0.59</v>
          </cell>
          <cell r="N144">
            <v>0.56000000000000005</v>
          </cell>
          <cell r="O144">
            <v>10.28</v>
          </cell>
          <cell r="P144">
            <v>8.6720000000000006</v>
          </cell>
          <cell r="Q144">
            <v>54.986020503261877</v>
          </cell>
          <cell r="R144">
            <v>49.036777583187401</v>
          </cell>
          <cell r="S144">
            <v>18.071999999999999</v>
          </cell>
          <cell r="T144">
            <v>18.071999999999999</v>
          </cell>
        </row>
        <row r="145">
          <cell r="A145" t="str">
            <v>Nepal</v>
          </cell>
          <cell r="B145">
            <v>524</v>
          </cell>
          <cell r="C145">
            <v>30.951000000000001</v>
          </cell>
          <cell r="D145">
            <v>34.521000000000001</v>
          </cell>
          <cell r="E145">
            <v>10788.371999999999</v>
          </cell>
          <cell r="F145">
            <v>13445.541999999999</v>
          </cell>
          <cell r="G145">
            <v>10893.688</v>
          </cell>
          <cell r="H145">
            <v>13687.087</v>
          </cell>
          <cell r="I145">
            <v>23.841999999999999</v>
          </cell>
          <cell r="J145">
            <v>20.961000000000002</v>
          </cell>
          <cell r="K145">
            <v>24.701999999999998</v>
          </cell>
          <cell r="L145">
            <v>21.737000000000002</v>
          </cell>
          <cell r="M145">
            <v>-99.087999999999994</v>
          </cell>
          <cell r="N145">
            <v>-100</v>
          </cell>
          <cell r="O145">
            <v>-0.86</v>
          </cell>
          <cell r="P145">
            <v>-0.77600000000000002</v>
          </cell>
          <cell r="Q145">
            <v>-2.4926325110339387</v>
          </cell>
          <cell r="R145">
            <v>-2.5479544130188239</v>
          </cell>
          <cell r="S145">
            <v>51171.841</v>
          </cell>
          <cell r="T145">
            <v>51639.667000000001</v>
          </cell>
        </row>
        <row r="146">
          <cell r="A146" t="str">
            <v>Netherlands</v>
          </cell>
          <cell r="B146">
            <v>528</v>
          </cell>
          <cell r="C146">
            <v>3628.174</v>
          </cell>
          <cell r="D146">
            <v>3431.0330000000004</v>
          </cell>
          <cell r="E146">
            <v>7644.75</v>
          </cell>
          <cell r="F146">
            <v>8091.1279999999997</v>
          </cell>
          <cell r="G146">
            <v>7814.15</v>
          </cell>
          <cell r="H146">
            <v>8208.0450000000001</v>
          </cell>
          <cell r="I146">
            <v>5.5949999999999998</v>
          </cell>
          <cell r="J146">
            <v>4.9910000000000005</v>
          </cell>
          <cell r="K146">
            <v>3.5410000000000004</v>
          </cell>
          <cell r="L146">
            <v>3.1270000000000007</v>
          </cell>
          <cell r="M146">
            <v>161</v>
          </cell>
          <cell r="N146">
            <v>150</v>
          </cell>
          <cell r="O146">
            <v>2.0539999999999998</v>
          </cell>
          <cell r="P146">
            <v>1.8640000000000001</v>
          </cell>
          <cell r="Q146">
            <v>16.608622454032286</v>
          </cell>
          <cell r="R146">
            <v>15.426940580567198</v>
          </cell>
          <cell r="S146">
            <v>17139.404000000002</v>
          </cell>
          <cell r="T146">
            <v>15269.856</v>
          </cell>
        </row>
        <row r="147">
          <cell r="A147" t="str">
            <v>Netherlands Antilles</v>
          </cell>
          <cell r="B147">
            <v>530</v>
          </cell>
          <cell r="C147">
            <v>405.07799999999997</v>
          </cell>
          <cell r="D147">
            <v>464.904</v>
          </cell>
          <cell r="E147">
            <v>88.97</v>
          </cell>
          <cell r="F147">
            <v>86.075999999999993</v>
          </cell>
          <cell r="G147">
            <v>97.756</v>
          </cell>
          <cell r="H147">
            <v>96.58</v>
          </cell>
          <cell r="I147">
            <v>-12.214000000000002</v>
          </cell>
          <cell r="J147">
            <v>7.8090000000000002</v>
          </cell>
          <cell r="K147">
            <v>10.632999999999999</v>
          </cell>
          <cell r="L147">
            <v>7.8090000000000002</v>
          </cell>
          <cell r="M147">
            <v>-20.699000000000002</v>
          </cell>
          <cell r="N147">
            <v>0</v>
          </cell>
          <cell r="O147">
            <v>-22.847000000000001</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94.203000000000003</v>
          </cell>
          <cell r="H148">
            <v>115.279</v>
          </cell>
          <cell r="I148">
            <v>21.748999999999999</v>
          </cell>
          <cell r="J148">
            <v>19.059999999999999</v>
          </cell>
          <cell r="K148">
            <v>16.515999999999998</v>
          </cell>
          <cell r="L148">
            <v>14.332999999999998</v>
          </cell>
          <cell r="M148">
            <v>5.343</v>
          </cell>
          <cell r="N148">
            <v>5.343</v>
          </cell>
          <cell r="O148">
            <v>5.2329999999999997</v>
          </cell>
          <cell r="P148">
            <v>4.7270000000000003</v>
          </cell>
          <cell r="Q148">
            <v>24.407290667397564</v>
          </cell>
          <cell r="R148">
            <v>24.577947467684805</v>
          </cell>
          <cell r="S148">
            <v>382.11099999999999</v>
          </cell>
          <cell r="T148">
            <v>326.86700000000002</v>
          </cell>
        </row>
        <row r="149">
          <cell r="A149" t="str">
            <v>New Zealand</v>
          </cell>
          <cell r="B149">
            <v>554</v>
          </cell>
          <cell r="C149">
            <v>10110.516</v>
          </cell>
          <cell r="D149">
            <v>12883.935000000001</v>
          </cell>
          <cell r="E149">
            <v>1802.23</v>
          </cell>
          <cell r="F149">
            <v>1979.644</v>
          </cell>
          <cell r="G149">
            <v>1855.5309999999999</v>
          </cell>
          <cell r="H149">
            <v>2048.7399999999998</v>
          </cell>
          <cell r="I149">
            <v>8.5839999999999996</v>
          </cell>
          <cell r="J149">
            <v>10.714</v>
          </cell>
          <cell r="K149">
            <v>7.5140000000000002</v>
          </cell>
          <cell r="L149">
            <v>6.7149999999999999</v>
          </cell>
          <cell r="M149">
            <v>20</v>
          </cell>
          <cell r="N149">
            <v>78.45</v>
          </cell>
          <cell r="O149">
            <v>1.07</v>
          </cell>
          <cell r="P149">
            <v>3.9990000000000001</v>
          </cell>
          <cell r="Q149">
            <v>7.1385739984580683</v>
          </cell>
          <cell r="R149">
            <v>28.596007129864876</v>
          </cell>
          <cell r="S149">
            <v>4789.55</v>
          </cell>
          <cell r="T149">
            <v>4484.7910000000002</v>
          </cell>
        </row>
        <row r="150">
          <cell r="A150" t="str">
            <v>Nicaragua</v>
          </cell>
          <cell r="B150">
            <v>558</v>
          </cell>
          <cell r="C150">
            <v>10146.967000000001</v>
          </cell>
          <cell r="D150">
            <v>13518.416000000001</v>
          </cell>
          <cell r="E150">
            <v>2232.0590000000002</v>
          </cell>
          <cell r="F150">
            <v>2742.0459999999998</v>
          </cell>
          <cell r="G150">
            <v>2244.8330000000001</v>
          </cell>
          <cell r="H150">
            <v>2744.6390000000001</v>
          </cell>
          <cell r="I150">
            <v>20.422000000000004</v>
          </cell>
          <cell r="J150">
            <v>20.221999999999998</v>
          </cell>
          <cell r="K150">
            <v>26.993000000000002</v>
          </cell>
          <cell r="L150">
            <v>24.050999999999998</v>
          </cell>
          <cell r="M150">
            <v>-155</v>
          </cell>
          <cell r="N150">
            <v>-100</v>
          </cell>
          <cell r="O150">
            <v>-6.5709999999999997</v>
          </cell>
          <cell r="P150">
            <v>-3.8290000000000002</v>
          </cell>
          <cell r="Q150">
            <v>-20.252436825463192</v>
          </cell>
          <cell r="R150">
            <v>-13.168516184764817</v>
          </cell>
          <cell r="S150">
            <v>9370.755000000001</v>
          </cell>
          <cell r="T150">
            <v>10099.328000000001</v>
          </cell>
        </row>
        <row r="151">
          <cell r="A151" t="str">
            <v>Niger</v>
          </cell>
          <cell r="B151">
            <v>562</v>
          </cell>
          <cell r="C151">
            <v>377.78500000000003</v>
          </cell>
          <cell r="D151">
            <v>401.63</v>
          </cell>
          <cell r="E151">
            <v>5055.0150000000003</v>
          </cell>
          <cell r="F151">
            <v>7136.1090000000004</v>
          </cell>
          <cell r="G151">
            <v>4874.3410000000003</v>
          </cell>
          <cell r="H151">
            <v>6820.8680000000004</v>
          </cell>
          <cell r="I151">
            <v>34.14</v>
          </cell>
          <cell r="J151">
            <v>33.795000000000002</v>
          </cell>
          <cell r="K151">
            <v>34.249000000000002</v>
          </cell>
          <cell r="L151">
            <v>33.950000000000003</v>
          </cell>
          <cell r="M151">
            <v>-5.9420000000000002</v>
          </cell>
          <cell r="N151">
            <v>-10</v>
          </cell>
          <cell r="O151">
            <v>-0.109</v>
          </cell>
          <cell r="P151">
            <v>-0.155</v>
          </cell>
          <cell r="Q151">
            <v>-0.19153469511428581</v>
          </cell>
          <cell r="R151">
            <v>-0.28200081836637486</v>
          </cell>
          <cell r="S151">
            <v>50156.38</v>
          </cell>
          <cell r="T151">
            <v>50299.388999999996</v>
          </cell>
        </row>
        <row r="152">
          <cell r="A152" t="str">
            <v>Nigeria</v>
          </cell>
          <cell r="B152">
            <v>566</v>
          </cell>
          <cell r="C152">
            <v>51.009</v>
          </cell>
          <cell r="D152">
            <v>61.963000000000001</v>
          </cell>
          <cell r="E152">
            <v>52236.322999999997</v>
          </cell>
          <cell r="F152">
            <v>66558.346000000005</v>
          </cell>
          <cell r="G152">
            <v>51677.383999999998</v>
          </cell>
          <cell r="H152">
            <v>64971.322999999997</v>
          </cell>
          <cell r="I152">
            <v>24.726999999999997</v>
          </cell>
          <cell r="J152">
            <v>22.352</v>
          </cell>
          <cell r="K152">
            <v>24.898999999999997</v>
          </cell>
          <cell r="L152">
            <v>22.625</v>
          </cell>
          <cell r="M152">
            <v>-95.028000000000006</v>
          </cell>
          <cell r="N152">
            <v>-170</v>
          </cell>
          <cell r="O152">
            <v>-0.17199999999999999</v>
          </cell>
          <cell r="P152">
            <v>-0.27300000000000002</v>
          </cell>
          <cell r="Q152">
            <v>-0.39097387994302513</v>
          </cell>
          <cell r="R152">
            <v>-0.64955978378218104</v>
          </cell>
          <cell r="S152">
            <v>258108.43900000001</v>
          </cell>
          <cell r="T152">
            <v>259911.245</v>
          </cell>
        </row>
        <row r="153">
          <cell r="A153" t="str">
            <v>Niue</v>
          </cell>
          <cell r="B153">
            <v>570</v>
          </cell>
          <cell r="C153">
            <v>375.41200000000003</v>
          </cell>
          <cell r="D153">
            <v>395.93200000000002</v>
          </cell>
          <cell r="E153">
            <v>0.88300000000000001</v>
          </cell>
          <cell r="F153">
            <v>0.71499999999999997</v>
          </cell>
          <cell r="G153">
            <v>0.89600000000000002</v>
          </cell>
          <cell r="H153">
            <v>0.73</v>
          </cell>
          <cell r="I153">
            <v>-19.945999999999998</v>
          </cell>
          <cell r="J153">
            <v>-21.603999999999996</v>
          </cell>
          <cell r="K153">
            <v>14.4</v>
          </cell>
          <cell r="L153">
            <v>12.046000000000003</v>
          </cell>
          <cell r="M153">
            <v>-0.29099999999999998</v>
          </cell>
          <cell r="N153">
            <v>-0.25700000000000001</v>
          </cell>
          <cell r="O153">
            <v>-34.345999999999997</v>
          </cell>
          <cell r="P153">
            <v>-33.65</v>
          </cell>
          <cell r="Q153">
            <v>-177.43902439024387</v>
          </cell>
          <cell r="R153">
            <v>-191.79104477611938</v>
          </cell>
          <cell r="S153">
            <v>1.823</v>
          </cell>
          <cell r="T153">
            <v>1.823</v>
          </cell>
        </row>
        <row r="154">
          <cell r="A154" t="str">
            <v>Northern Mariana Islands</v>
          </cell>
          <cell r="B154">
            <v>580</v>
          </cell>
          <cell r="C154">
            <v>2300.0129999999999</v>
          </cell>
          <cell r="D154">
            <v>3068.7420000000002</v>
          </cell>
          <cell r="E154">
            <v>28.788</v>
          </cell>
          <cell r="F154">
            <v>40.36</v>
          </cell>
          <cell r="G154">
            <v>28.343</v>
          </cell>
          <cell r="H154">
            <v>40.441000000000003</v>
          </cell>
          <cell r="I154">
            <v>39.728999999999999</v>
          </cell>
          <cell r="J154">
            <v>29.414999999999999</v>
          </cell>
          <cell r="K154">
            <v>16.081</v>
          </cell>
          <cell r="L154">
            <v>13.472000000000001</v>
          </cell>
          <cell r="M154">
            <v>7.5</v>
          </cell>
          <cell r="N154">
            <v>6</v>
          </cell>
          <cell r="O154">
            <v>23.648</v>
          </cell>
          <cell r="P154">
            <v>15.943</v>
          </cell>
          <cell r="Q154">
            <v>121.5953307392996</v>
          </cell>
          <cell r="R154">
            <v>93.428838368109624</v>
          </cell>
          <cell r="S154">
            <v>130.47199999999998</v>
          </cell>
          <cell r="T154">
            <v>96.711999999999989</v>
          </cell>
        </row>
        <row r="155">
          <cell r="A155" t="str">
            <v>Norway</v>
          </cell>
          <cell r="B155">
            <v>578</v>
          </cell>
          <cell r="C155">
            <v>1124.598</v>
          </cell>
          <cell r="D155">
            <v>1244.663</v>
          </cell>
          <cell r="E155">
            <v>2155.5010000000002</v>
          </cell>
          <cell r="F155">
            <v>2294.7570000000001</v>
          </cell>
          <cell r="G155">
            <v>2203.683</v>
          </cell>
          <cell r="H155">
            <v>2325.518</v>
          </cell>
          <cell r="I155">
            <v>6.4550000000000001</v>
          </cell>
          <cell r="J155">
            <v>5.1789999999999985</v>
          </cell>
          <cell r="K155">
            <v>3.4129999999999985</v>
          </cell>
          <cell r="L155">
            <v>2.6169999999999991</v>
          </cell>
          <cell r="M155">
            <v>67.382000000000005</v>
          </cell>
          <cell r="N155">
            <v>58.43</v>
          </cell>
          <cell r="O155">
            <v>3.0419999999999998</v>
          </cell>
          <cell r="P155">
            <v>2.5619999999999998</v>
          </cell>
          <cell r="Q155">
            <v>22.77673178135257</v>
          </cell>
          <cell r="R155">
            <v>20.95722473691384</v>
          </cell>
          <cell r="S155">
            <v>5434.89</v>
          </cell>
          <cell r="T155">
            <v>4691.9880000000003</v>
          </cell>
        </row>
        <row r="156">
          <cell r="A156" t="str">
            <v>Occupied Palestinian Territory</v>
          </cell>
          <cell r="B156">
            <v>275</v>
          </cell>
          <cell r="C156">
            <v>92523.256999999998</v>
          </cell>
          <cell r="D156">
            <v>107029.36</v>
          </cell>
          <cell r="E156">
            <v>1325.566</v>
          </cell>
          <cell r="F156">
            <v>1883.338</v>
          </cell>
          <cell r="G156">
            <v>1284.423</v>
          </cell>
          <cell r="H156">
            <v>1818.874</v>
          </cell>
          <cell r="I156">
            <v>37.504000000000005</v>
          </cell>
          <cell r="J156">
            <v>32.231999999999999</v>
          </cell>
          <cell r="K156">
            <v>36.770000000000003</v>
          </cell>
          <cell r="L156">
            <v>34.567</v>
          </cell>
          <cell r="M156">
            <v>10.574999999999999</v>
          </cell>
          <cell r="N156">
            <v>-40</v>
          </cell>
          <cell r="O156">
            <v>0.73399999999999999</v>
          </cell>
          <cell r="P156">
            <v>-2.335</v>
          </cell>
          <cell r="Q156">
            <v>1.7558482615026738</v>
          </cell>
          <cell r="R156">
            <v>-6.0175441499692361</v>
          </cell>
          <cell r="S156">
            <v>10058.339</v>
          </cell>
          <cell r="T156">
            <v>10203.541000000001</v>
          </cell>
        </row>
        <row r="157">
          <cell r="A157" t="str">
            <v>Oman</v>
          </cell>
          <cell r="B157">
            <v>512</v>
          </cell>
          <cell r="C157">
            <v>107.21299999999999</v>
          </cell>
          <cell r="D157">
            <v>110.48699999999999</v>
          </cell>
          <cell r="E157">
            <v>1284.6590000000001</v>
          </cell>
          <cell r="F157">
            <v>1442.85</v>
          </cell>
          <cell r="G157">
            <v>892.60500000000002</v>
          </cell>
          <cell r="H157">
            <v>1124.1310000000001</v>
          </cell>
          <cell r="I157">
            <v>22.923999999999999</v>
          </cell>
          <cell r="J157">
            <v>9.9809999999999999</v>
          </cell>
          <cell r="K157">
            <v>26.387999999999998</v>
          </cell>
          <cell r="L157">
            <v>22.757999999999999</v>
          </cell>
          <cell r="M157">
            <v>-40</v>
          </cell>
          <cell r="N157">
            <v>-160</v>
          </cell>
          <cell r="O157">
            <v>-3.464</v>
          </cell>
          <cell r="P157">
            <v>-12.776999999999999</v>
          </cell>
          <cell r="Q157">
            <v>-11.745498537685432</v>
          </cell>
          <cell r="R157">
            <v>-49.931967694016905</v>
          </cell>
          <cell r="S157">
            <v>4957.7270000000008</v>
          </cell>
          <cell r="T157">
            <v>4882.6279999999997</v>
          </cell>
        </row>
        <row r="158">
          <cell r="A158" t="str">
            <v>Pakistan</v>
          </cell>
          <cell r="B158">
            <v>586</v>
          </cell>
          <cell r="C158">
            <v>31.6</v>
          </cell>
          <cell r="D158">
            <v>35.253</v>
          </cell>
          <cell r="E158">
            <v>64961.906999999999</v>
          </cell>
          <cell r="F158">
            <v>81282.570000000007</v>
          </cell>
          <cell r="G158">
            <v>61113.16</v>
          </cell>
          <cell r="H158">
            <v>76652.505000000005</v>
          </cell>
          <cell r="I158">
            <v>24.669</v>
          </cell>
          <cell r="J158">
            <v>20.343</v>
          </cell>
          <cell r="K158">
            <v>24.728999999999999</v>
          </cell>
          <cell r="L158">
            <v>22.751999999999999</v>
          </cell>
          <cell r="M158">
            <v>-40.5</v>
          </cell>
          <cell r="N158">
            <v>-1810</v>
          </cell>
          <cell r="O158">
            <v>-0.06</v>
          </cell>
          <cell r="P158">
            <v>-2.4089999999999998</v>
          </cell>
          <cell r="Q158">
            <v>-0.17786720618840857</v>
          </cell>
          <cell r="R158">
            <v>-7.7561779886010749</v>
          </cell>
          <cell r="S158">
            <v>304700.397</v>
          </cell>
          <cell r="T158">
            <v>315504.37599999999</v>
          </cell>
        </row>
        <row r="159">
          <cell r="A159" t="str">
            <v>Palau</v>
          </cell>
          <cell r="B159">
            <v>585</v>
          </cell>
          <cell r="C159">
            <v>10.233000000000001</v>
          </cell>
          <cell r="D159">
            <v>4.5</v>
          </cell>
          <cell r="E159">
            <v>9.4489999999999998</v>
          </cell>
          <cell r="F159">
            <v>10.866</v>
          </cell>
          <cell r="G159">
            <v>7.9489999999999998</v>
          </cell>
          <cell r="H159">
            <v>9.0830000000000002</v>
          </cell>
          <cell r="I159">
            <v>20.669</v>
          </cell>
          <cell r="J159">
            <v>6.6769999999999996</v>
          </cell>
          <cell r="K159">
            <v>6.6280000000000001</v>
          </cell>
          <cell r="L159">
            <v>6.6769999999999996</v>
          </cell>
          <cell r="M159">
            <v>1.288</v>
          </cell>
          <cell r="N159">
            <v>0</v>
          </cell>
          <cell r="O159">
            <v>14.041</v>
          </cell>
          <cell r="P159">
            <v>0</v>
          </cell>
          <cell r="Q159">
            <v>95.548961424332347</v>
          </cell>
          <cell r="R159">
            <v>0</v>
          </cell>
          <cell r="S159">
            <v>21.286000000000001</v>
          </cell>
          <cell r="T159">
            <v>21.286000000000001</v>
          </cell>
        </row>
        <row r="160">
          <cell r="A160" t="str">
            <v>Panama</v>
          </cell>
          <cell r="B160">
            <v>591</v>
          </cell>
          <cell r="C160">
            <v>27003.743999999999</v>
          </cell>
          <cell r="D160">
            <v>31478.46</v>
          </cell>
          <cell r="E160">
            <v>1349.1479999999999</v>
          </cell>
          <cell r="F160">
            <v>1630.107</v>
          </cell>
          <cell r="G160">
            <v>1321.2639999999999</v>
          </cell>
          <cell r="H160">
            <v>1601.395</v>
          </cell>
          <cell r="I160">
            <v>19.893999999999998</v>
          </cell>
          <cell r="J160">
            <v>18.219000000000001</v>
          </cell>
          <cell r="K160">
            <v>19.110999999999997</v>
          </cell>
          <cell r="L160">
            <v>17.701000000000001</v>
          </cell>
          <cell r="M160">
            <v>11</v>
          </cell>
          <cell r="N160">
            <v>8</v>
          </cell>
          <cell r="O160">
            <v>0.78300000000000003</v>
          </cell>
          <cell r="P160">
            <v>0.51800000000000002</v>
          </cell>
          <cell r="Q160">
            <v>3.2451440843973471</v>
          </cell>
          <cell r="R160">
            <v>2.28219969817909</v>
          </cell>
          <cell r="S160">
            <v>5092.6849999999995</v>
          </cell>
          <cell r="T160">
            <v>4976.6720000000005</v>
          </cell>
        </row>
        <row r="161">
          <cell r="A161" t="str">
            <v>Papua New Guinea</v>
          </cell>
          <cell r="B161">
            <v>598</v>
          </cell>
          <cell r="C161">
            <v>15853.741</v>
          </cell>
          <cell r="D161">
            <v>19792.294999999998</v>
          </cell>
          <cell r="E161">
            <v>2435.3789999999999</v>
          </cell>
          <cell r="F161">
            <v>3034.7440000000001</v>
          </cell>
          <cell r="G161">
            <v>2251.857</v>
          </cell>
          <cell r="H161">
            <v>2852.3939999999998</v>
          </cell>
          <cell r="I161">
            <v>24.499000000000002</v>
          </cell>
          <cell r="J161">
            <v>21.036000000000001</v>
          </cell>
          <cell r="K161">
            <v>24.499000000000002</v>
          </cell>
          <cell r="L161">
            <v>21.036000000000001</v>
          </cell>
          <cell r="M161">
            <v>0</v>
          </cell>
          <cell r="N161">
            <v>0</v>
          </cell>
          <cell r="O161">
            <v>0</v>
          </cell>
          <cell r="P161">
            <v>0</v>
          </cell>
          <cell r="Q161">
            <v>0</v>
          </cell>
          <cell r="R161">
            <v>0</v>
          </cell>
          <cell r="S161">
            <v>10618.960999999999</v>
          </cell>
          <cell r="T161">
            <v>10618.960999999999</v>
          </cell>
        </row>
        <row r="162">
          <cell r="A162" t="str">
            <v>Paraguay</v>
          </cell>
          <cell r="B162">
            <v>600</v>
          </cell>
          <cell r="C162">
            <v>1651.547</v>
          </cell>
          <cell r="D162">
            <v>2031.252</v>
          </cell>
          <cell r="E162">
            <v>2432.9169999999999</v>
          </cell>
          <cell r="F162">
            <v>3102.1379999999999</v>
          </cell>
          <cell r="G162">
            <v>2395.5889999999999</v>
          </cell>
          <cell r="H162">
            <v>3056.1210000000001</v>
          </cell>
          <cell r="I162">
            <v>24.920999999999999</v>
          </cell>
          <cell r="J162">
            <v>23.67</v>
          </cell>
          <cell r="K162">
            <v>25.891999999999999</v>
          </cell>
          <cell r="L162">
            <v>24.53</v>
          </cell>
          <cell r="M162">
            <v>-25</v>
          </cell>
          <cell r="N162">
            <v>-25</v>
          </cell>
          <cell r="O162">
            <v>-0.97099999999999997</v>
          </cell>
          <cell r="P162">
            <v>-0.86</v>
          </cell>
          <cell r="Q162">
            <v>-3.1033926288218279</v>
          </cell>
          <cell r="R162">
            <v>-2.9073824254547147</v>
          </cell>
          <cell r="S162">
            <v>12094.887000000001</v>
          </cell>
          <cell r="T162">
            <v>12375.038</v>
          </cell>
        </row>
        <row r="163">
          <cell r="A163" t="str">
            <v>Peru</v>
          </cell>
          <cell r="B163">
            <v>604</v>
          </cell>
          <cell r="C163">
            <v>10.762</v>
          </cell>
          <cell r="D163">
            <v>13.635</v>
          </cell>
          <cell r="E163">
            <v>11995.307000000001</v>
          </cell>
          <cell r="F163">
            <v>14059.816000000001</v>
          </cell>
          <cell r="G163">
            <v>11841.556</v>
          </cell>
          <cell r="H163">
            <v>13908.428</v>
          </cell>
          <cell r="I163">
            <v>16.994</v>
          </cell>
          <cell r="J163">
            <v>14.956000000000003</v>
          </cell>
          <cell r="K163">
            <v>19.806000000000001</v>
          </cell>
          <cell r="L163">
            <v>17.182000000000002</v>
          </cell>
          <cell r="M163">
            <v>-350</v>
          </cell>
          <cell r="N163">
            <v>-300</v>
          </cell>
          <cell r="O163">
            <v>-2.8119999999999998</v>
          </cell>
          <cell r="P163">
            <v>-2.226</v>
          </cell>
          <cell r="Q163">
            <v>-10.735527818359778</v>
          </cell>
          <cell r="R163">
            <v>-9.5598912849163078</v>
          </cell>
          <cell r="S163">
            <v>42551.872000000003</v>
          </cell>
          <cell r="T163">
            <v>44032.516000000003</v>
          </cell>
        </row>
        <row r="164">
          <cell r="A164" t="str">
            <v>Philippines</v>
          </cell>
          <cell r="B164">
            <v>608</v>
          </cell>
          <cell r="C164">
            <v>15458.9</v>
          </cell>
          <cell r="D164">
            <v>16299.172999999999</v>
          </cell>
          <cell r="E164">
            <v>34443.071000000004</v>
          </cell>
          <cell r="F164">
            <v>41813.673000000003</v>
          </cell>
          <cell r="G164">
            <v>33952.764000000003</v>
          </cell>
          <cell r="H164">
            <v>41240.805</v>
          </cell>
          <cell r="I164">
            <v>20.45</v>
          </cell>
          <cell r="J164">
            <v>18.356000000000002</v>
          </cell>
          <cell r="K164">
            <v>22.947000000000003</v>
          </cell>
          <cell r="L164">
            <v>20.623000000000001</v>
          </cell>
          <cell r="M164">
            <v>-900</v>
          </cell>
          <cell r="N164">
            <v>-900</v>
          </cell>
          <cell r="O164">
            <v>-2.4969999999999999</v>
          </cell>
          <cell r="P164">
            <v>-2.2669999999999999</v>
          </cell>
          <cell r="Q164">
            <v>-8.7824405055524046</v>
          </cell>
          <cell r="R164">
            <v>-8.8273996206964469</v>
          </cell>
          <cell r="S164">
            <v>127068.217</v>
          </cell>
          <cell r="T164">
            <v>137837.11300000001</v>
          </cell>
        </row>
        <row r="165">
          <cell r="A165" t="str">
            <v>Pitcairn</v>
          </cell>
          <cell r="B165">
            <v>612</v>
          </cell>
          <cell r="C165">
            <v>186.726</v>
          </cell>
          <cell r="D165">
            <v>182.65600000000001</v>
          </cell>
          <cell r="E165">
            <v>3.3000000000000002E-2</v>
          </cell>
          <cell r="F165">
            <v>3.4000000000000002E-2</v>
          </cell>
          <cell r="G165">
            <v>3.4000000000000002E-2</v>
          </cell>
          <cell r="H165">
            <v>3.3000000000000002E-2</v>
          </cell>
          <cell r="I165">
            <v>2.9630000000000001</v>
          </cell>
          <cell r="J165">
            <v>-2.963000000000001</v>
          </cell>
          <cell r="K165">
            <v>2.9630000000000001</v>
          </cell>
          <cell r="L165">
            <v>-2.963000000000001</v>
          </cell>
          <cell r="M165">
            <v>0</v>
          </cell>
          <cell r="N165">
            <v>0</v>
          </cell>
          <cell r="O165">
            <v>0</v>
          </cell>
          <cell r="P165">
            <v>0</v>
          </cell>
          <cell r="Q165">
            <v>0</v>
          </cell>
          <cell r="R165">
            <v>0</v>
          </cell>
          <cell r="S165">
            <v>5.7999999999999996E-2</v>
          </cell>
          <cell r="T165">
            <v>5.7999999999999996E-2</v>
          </cell>
        </row>
        <row r="166">
          <cell r="A166" t="str">
            <v>Poland</v>
          </cell>
          <cell r="B166">
            <v>616</v>
          </cell>
          <cell r="C166">
            <v>193.08699999999999</v>
          </cell>
          <cell r="D166">
            <v>236.83799999999999</v>
          </cell>
          <cell r="E166">
            <v>18782.035</v>
          </cell>
          <cell r="F166">
            <v>18685.071</v>
          </cell>
          <cell r="G166">
            <v>19812.963</v>
          </cell>
          <cell r="H166">
            <v>19844.491000000002</v>
          </cell>
          <cell r="I166">
            <v>0.28099999999999969</v>
          </cell>
          <cell r="J166">
            <v>-0.62099999999999955</v>
          </cell>
          <cell r="K166">
            <v>0.64799999999999969</v>
          </cell>
          <cell r="L166">
            <v>-0.20599999999999952</v>
          </cell>
          <cell r="M166">
            <v>-70.778999999999996</v>
          </cell>
          <cell r="N166">
            <v>-80</v>
          </cell>
          <cell r="O166">
            <v>-0.36699999999999999</v>
          </cell>
          <cell r="P166">
            <v>-0.41499999999999998</v>
          </cell>
          <cell r="Q166">
            <v>-3.4623354413537242</v>
          </cell>
          <cell r="R166">
            <v>-4.3693140886894302</v>
          </cell>
          <cell r="S166">
            <v>31916.11</v>
          </cell>
          <cell r="T166">
            <v>32560.03</v>
          </cell>
        </row>
        <row r="167">
          <cell r="A167" t="str">
            <v>Portugal</v>
          </cell>
          <cell r="B167">
            <v>620</v>
          </cell>
          <cell r="C167">
            <v>3657.761</v>
          </cell>
          <cell r="D167">
            <v>4028.384</v>
          </cell>
          <cell r="E167">
            <v>4833.5590000000002</v>
          </cell>
          <cell r="F167">
            <v>5072.3090000000002</v>
          </cell>
          <cell r="G167">
            <v>5196.8270000000002</v>
          </cell>
          <cell r="H167">
            <v>5422.1930000000002</v>
          </cell>
          <cell r="I167">
            <v>3.8450000000000002</v>
          </cell>
          <cell r="J167">
            <v>5.2009999999999996</v>
          </cell>
          <cell r="K167">
            <v>0.38899999999999935</v>
          </cell>
          <cell r="L167">
            <v>0.375</v>
          </cell>
          <cell r="M167">
            <v>174.999</v>
          </cell>
          <cell r="N167">
            <v>250</v>
          </cell>
          <cell r="O167">
            <v>3.456</v>
          </cell>
          <cell r="P167">
            <v>4.8259999999999996</v>
          </cell>
          <cell r="Q167">
            <v>30.975247980402287</v>
          </cell>
          <cell r="R167">
            <v>44.255698806335289</v>
          </cell>
          <cell r="S167">
            <v>10722.573</v>
          </cell>
          <cell r="T167">
            <v>9194.7150000000001</v>
          </cell>
        </row>
        <row r="168">
          <cell r="A168" t="str">
            <v>Puerto Rico</v>
          </cell>
          <cell r="B168">
            <v>630</v>
          </cell>
          <cell r="C168">
            <v>4476.8919999999998</v>
          </cell>
          <cell r="D168">
            <v>5486.6849999999995</v>
          </cell>
          <cell r="E168">
            <v>1784.348</v>
          </cell>
          <cell r="F168">
            <v>1897.71</v>
          </cell>
          <cell r="G168">
            <v>1912.105</v>
          </cell>
          <cell r="H168">
            <v>2056.8739999999998</v>
          </cell>
          <cell r="I168">
            <v>7.3539999999999992</v>
          </cell>
          <cell r="J168">
            <v>6.1459999999999999</v>
          </cell>
          <cell r="K168">
            <v>7.4289999999999994</v>
          </cell>
          <cell r="L168">
            <v>6.3</v>
          </cell>
          <cell r="M168">
            <v>-1.4159999999999999</v>
          </cell>
          <cell r="N168">
            <v>-3</v>
          </cell>
          <cell r="O168">
            <v>-7.4999999999999997E-2</v>
          </cell>
          <cell r="P168">
            <v>-0.154</v>
          </cell>
          <cell r="Q168">
            <v>-0.48982133282598544</v>
          </cell>
          <cell r="R168">
            <v>-1.071065174315857</v>
          </cell>
          <cell r="S168">
            <v>4404.5749999999998</v>
          </cell>
          <cell r="T168">
            <v>4441.7049999999999</v>
          </cell>
        </row>
        <row r="169">
          <cell r="A169" t="str">
            <v>Qatar</v>
          </cell>
          <cell r="B169">
            <v>634</v>
          </cell>
          <cell r="C169">
            <v>9929.3559999999998</v>
          </cell>
          <cell r="D169">
            <v>13956.977000000001</v>
          </cell>
          <cell r="E169">
            <v>346.28</v>
          </cell>
          <cell r="F169">
            <v>547.46699999999998</v>
          </cell>
          <cell r="G169">
            <v>179.45599999999999</v>
          </cell>
          <cell r="H169">
            <v>265.375</v>
          </cell>
          <cell r="I169">
            <v>28.48</v>
          </cell>
          <cell r="J169">
            <v>58.204000000000001</v>
          </cell>
          <cell r="K169">
            <v>17.88</v>
          </cell>
          <cell r="L169">
            <v>15.926000000000002</v>
          </cell>
          <cell r="M169">
            <v>30</v>
          </cell>
          <cell r="N169">
            <v>150</v>
          </cell>
          <cell r="O169">
            <v>10.6</v>
          </cell>
          <cell r="P169">
            <v>42.277999999999999</v>
          </cell>
          <cell r="Q169">
            <v>49.975012493753127</v>
          </cell>
          <cell r="R169">
            <v>221.42509189141316</v>
          </cell>
          <cell r="S169">
            <v>1329.84</v>
          </cell>
          <cell r="T169">
            <v>1025.768</v>
          </cell>
        </row>
        <row r="170">
          <cell r="A170" t="str">
            <v>Republic of Korea</v>
          </cell>
          <cell r="B170">
            <v>410</v>
          </cell>
          <cell r="C170">
            <v>103913.70699999999</v>
          </cell>
          <cell r="D170">
            <v>131529.66899999999</v>
          </cell>
          <cell r="E170">
            <v>22668.025000000001</v>
          </cell>
          <cell r="F170">
            <v>23972.705999999998</v>
          </cell>
          <cell r="G170">
            <v>22338.581999999999</v>
          </cell>
          <cell r="H170">
            <v>23844.23</v>
          </cell>
          <cell r="I170">
            <v>7.7249999999999996</v>
          </cell>
          <cell r="J170">
            <v>4.3880000000000008</v>
          </cell>
          <cell r="K170">
            <v>8.0739999999999998</v>
          </cell>
          <cell r="L170">
            <v>4.7260000000000009</v>
          </cell>
          <cell r="M170">
            <v>-80</v>
          </cell>
          <cell r="N170">
            <v>-80</v>
          </cell>
          <cell r="O170">
            <v>-0.34899999999999998</v>
          </cell>
          <cell r="P170">
            <v>-0.33800000000000002</v>
          </cell>
          <cell r="Q170">
            <v>-2.5762555542459586</v>
          </cell>
          <cell r="R170">
            <v>-3.2963252154457559</v>
          </cell>
          <cell r="S170">
            <v>44628.587</v>
          </cell>
          <cell r="T170">
            <v>44943.614999999998</v>
          </cell>
        </row>
        <row r="171">
          <cell r="A171" t="str">
            <v>Republic of Moldova</v>
          </cell>
          <cell r="B171">
            <v>498</v>
          </cell>
          <cell r="C171">
            <v>1.7789999999999999</v>
          </cell>
          <cell r="D171">
            <v>1.4450000000000001</v>
          </cell>
          <cell r="E171">
            <v>2072.6</v>
          </cell>
          <cell r="F171">
            <v>2010.481</v>
          </cell>
          <cell r="G171">
            <v>2266.15</v>
          </cell>
          <cell r="H171">
            <v>2195.2660000000001</v>
          </cell>
          <cell r="I171">
            <v>-2.9770000000000008</v>
          </cell>
          <cell r="J171">
            <v>-3.25</v>
          </cell>
          <cell r="K171">
            <v>0.27399999999999913</v>
          </cell>
          <cell r="L171">
            <v>-1.3629999999999995</v>
          </cell>
          <cell r="M171">
            <v>-70</v>
          </cell>
          <cell r="N171">
            <v>-40</v>
          </cell>
          <cell r="O171">
            <v>-3.2509999999999999</v>
          </cell>
          <cell r="P171">
            <v>-1.887</v>
          </cell>
          <cell r="Q171">
            <v>-27.117383404936142</v>
          </cell>
          <cell r="R171">
            <v>-18.675705708229451</v>
          </cell>
          <cell r="S171">
            <v>3312.0140000000001</v>
          </cell>
          <cell r="T171">
            <v>3637.518</v>
          </cell>
        </row>
        <row r="172">
          <cell r="A172" t="str">
            <v>Réunion</v>
          </cell>
          <cell r="B172">
            <v>638</v>
          </cell>
          <cell r="C172">
            <v>57.131</v>
          </cell>
          <cell r="D172">
            <v>80.801000000000002</v>
          </cell>
          <cell r="E172">
            <v>325.04899999999998</v>
          </cell>
          <cell r="F172">
            <v>383.54500000000002</v>
          </cell>
          <cell r="G172">
            <v>338.83699999999999</v>
          </cell>
          <cell r="H172">
            <v>401.59399999999999</v>
          </cell>
          <cell r="I172">
            <v>17.443999999999999</v>
          </cell>
          <cell r="J172">
            <v>16.086000000000002</v>
          </cell>
          <cell r="K172">
            <v>14.994999999999999</v>
          </cell>
          <cell r="L172">
            <v>14.761000000000001</v>
          </cell>
          <cell r="M172">
            <v>8.5</v>
          </cell>
          <cell r="N172">
            <v>5</v>
          </cell>
          <cell r="O172">
            <v>2.4489999999999998</v>
          </cell>
          <cell r="P172">
            <v>1.325</v>
          </cell>
          <cell r="Q172">
            <v>12.121730697926472</v>
          </cell>
          <cell r="R172">
            <v>6.5820651887736297</v>
          </cell>
          <cell r="S172">
            <v>1091.825</v>
          </cell>
          <cell r="T172">
            <v>1091.825</v>
          </cell>
        </row>
        <row r="173">
          <cell r="A173" t="str">
            <v>Romania</v>
          </cell>
          <cell r="B173">
            <v>642</v>
          </cell>
          <cell r="C173">
            <v>4359.1840000000002</v>
          </cell>
          <cell r="D173">
            <v>4620.2749999999996</v>
          </cell>
          <cell r="E173">
            <v>11123.977999999999</v>
          </cell>
          <cell r="F173">
            <v>10581.022999999999</v>
          </cell>
          <cell r="G173">
            <v>11556.974</v>
          </cell>
          <cell r="H173">
            <v>11130.449000000001</v>
          </cell>
          <cell r="I173">
            <v>-5.0359999999999996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16757.442999999999</v>
          </cell>
          <cell r="T173">
            <v>17126.641000000003</v>
          </cell>
        </row>
        <row r="174">
          <cell r="A174" t="str">
            <v>Russian Federation</v>
          </cell>
          <cell r="B174">
            <v>643</v>
          </cell>
          <cell r="C174">
            <v>17.398</v>
          </cell>
          <cell r="D174">
            <v>19.948999999999998</v>
          </cell>
          <cell r="E174">
            <v>69582.600000000006</v>
          </cell>
          <cell r="F174">
            <v>66447.373000000007</v>
          </cell>
          <cell r="G174">
            <v>78606.599000000002</v>
          </cell>
          <cell r="H174">
            <v>76754.198999999993</v>
          </cell>
          <cell r="I174">
            <v>-2.2110000000000007</v>
          </cell>
          <cell r="J174">
            <v>-4.636000000000001</v>
          </cell>
          <cell r="K174">
            <v>-5.3320000000000007</v>
          </cell>
          <cell r="L174">
            <v>-5.1880000000000006</v>
          </cell>
          <cell r="M174">
            <v>2300</v>
          </cell>
          <cell r="N174">
            <v>400</v>
          </cell>
          <cell r="O174">
            <v>3.121</v>
          </cell>
          <cell r="P174">
            <v>0.55200000000000005</v>
          </cell>
          <cell r="Q174">
            <v>35.102585015408508</v>
          </cell>
          <cell r="R174">
            <v>5.4497991749004049</v>
          </cell>
          <cell r="S174">
            <v>111752.16899999999</v>
          </cell>
          <cell r="T174">
            <v>108870.05799999999</v>
          </cell>
        </row>
        <row r="175">
          <cell r="A175" t="str">
            <v>Rwanda</v>
          </cell>
          <cell r="B175">
            <v>646</v>
          </cell>
          <cell r="C175">
            <v>2670.4119999999998</v>
          </cell>
          <cell r="D175">
            <v>3231.502</v>
          </cell>
          <cell r="E175">
            <v>2636.0430000000001</v>
          </cell>
          <cell r="F175">
            <v>4379.4859999999999</v>
          </cell>
          <cell r="G175">
            <v>2803.0360000000001</v>
          </cell>
          <cell r="H175">
            <v>4658.2039999999997</v>
          </cell>
          <cell r="I175">
            <v>76.813000000000002</v>
          </cell>
          <cell r="J175">
            <v>23.753</v>
          </cell>
          <cell r="K175">
            <v>18.076000000000001</v>
          </cell>
          <cell r="L175">
            <v>22.698</v>
          </cell>
          <cell r="M175">
            <v>1977.0170000000001</v>
          </cell>
          <cell r="N175">
            <v>45</v>
          </cell>
          <cell r="O175">
            <v>58.737000000000002</v>
          </cell>
          <cell r="P175">
            <v>1.0549999999999999</v>
          </cell>
          <cell r="Q175">
            <v>141.73170712473501</v>
          </cell>
          <cell r="R175">
            <v>2.5735374015050048</v>
          </cell>
          <cell r="S175">
            <v>18153.067999999999</v>
          </cell>
          <cell r="T175">
            <v>18401.142</v>
          </cell>
        </row>
        <row r="176">
          <cell r="A176" t="str">
            <v>Saint Helena</v>
          </cell>
          <cell r="B176">
            <v>654</v>
          </cell>
          <cell r="C176">
            <v>4687.2359999999999</v>
          </cell>
          <cell r="D176">
            <v>5887.1379999999999</v>
          </cell>
          <cell r="E176">
            <v>2.585</v>
          </cell>
          <cell r="F176">
            <v>2.444</v>
          </cell>
          <cell r="G176">
            <v>2.6059999999999999</v>
          </cell>
          <cell r="H176">
            <v>2.4740000000000002</v>
          </cell>
          <cell r="I176">
            <v>-10.233999999999998</v>
          </cell>
          <cell r="J176">
            <v>-0.56899999999999906</v>
          </cell>
          <cell r="K176">
            <v>16.003</v>
          </cell>
          <cell r="L176">
            <v>14.335000000000001</v>
          </cell>
          <cell r="M176">
            <v>-0.66400000000000003</v>
          </cell>
          <cell r="N176">
            <v>-0.36699999999999999</v>
          </cell>
          <cell r="O176">
            <v>-26.236999999999998</v>
          </cell>
          <cell r="P176">
            <v>-14.904</v>
          </cell>
          <cell r="Q176">
            <v>-128.68217054263567</v>
          </cell>
          <cell r="R176">
            <v>-79.265658747300222</v>
          </cell>
          <cell r="S176">
            <v>6.4890000000000008</v>
          </cell>
          <cell r="T176">
            <v>6.4890000000000008</v>
          </cell>
        </row>
        <row r="177">
          <cell r="A177" t="str">
            <v>Saint Kitts and Nevis</v>
          </cell>
          <cell r="B177">
            <v>659</v>
          </cell>
          <cell r="C177">
            <v>4828.5059999999994</v>
          </cell>
          <cell r="D177">
            <v>6158.259</v>
          </cell>
          <cell r="E177">
            <v>19.922000000000001</v>
          </cell>
          <cell r="F177">
            <v>21.39</v>
          </cell>
          <cell r="G177">
            <v>20.349</v>
          </cell>
          <cell r="H177">
            <v>21.306000000000001</v>
          </cell>
          <cell r="I177">
            <v>0.91600000000000215</v>
          </cell>
          <cell r="J177">
            <v>10.776</v>
          </cell>
          <cell r="K177">
            <v>11.619000000000002</v>
          </cell>
          <cell r="L177">
            <v>10.776</v>
          </cell>
          <cell r="M177">
            <v>-2.16</v>
          </cell>
          <cell r="N177">
            <v>0</v>
          </cell>
          <cell r="O177">
            <v>-10.702999999999999</v>
          </cell>
          <cell r="P177">
            <v>0</v>
          </cell>
          <cell r="Q177">
            <v>-50.431940228811577</v>
          </cell>
          <cell r="R177">
            <v>0</v>
          </cell>
          <cell r="S177">
            <v>58.79</v>
          </cell>
          <cell r="T177">
            <v>58.79</v>
          </cell>
        </row>
        <row r="178">
          <cell r="A178" t="str">
            <v>Saint Lucia</v>
          </cell>
          <cell r="B178">
            <v>662</v>
          </cell>
          <cell r="C178">
            <v>23836.863000000001</v>
          </cell>
          <cell r="D178">
            <v>27968.243999999999</v>
          </cell>
          <cell r="E178">
            <v>72.667000000000002</v>
          </cell>
          <cell r="F178">
            <v>79.213999999999999</v>
          </cell>
          <cell r="G178">
            <v>75.191999999999993</v>
          </cell>
          <cell r="H178">
            <v>81.551000000000002</v>
          </cell>
          <cell r="I178">
            <v>8.7159999999999993</v>
          </cell>
          <cell r="J178">
            <v>8.0179999999999989</v>
          </cell>
          <cell r="K178">
            <v>12.244999999999999</v>
          </cell>
          <cell r="L178">
            <v>11.824999999999999</v>
          </cell>
          <cell r="M178">
            <v>-2.6669999999999998</v>
          </cell>
          <cell r="N178">
            <v>-3</v>
          </cell>
          <cell r="O178">
            <v>-3.5289999999999999</v>
          </cell>
          <cell r="P178">
            <v>-3.8069999999999999</v>
          </cell>
          <cell r="Q178">
            <v>-18.358917877056516</v>
          </cell>
          <cell r="R178">
            <v>-20.248380129589634</v>
          </cell>
          <cell r="S178">
            <v>188.37900000000002</v>
          </cell>
          <cell r="T178">
            <v>223.88200000000001</v>
          </cell>
        </row>
        <row r="179">
          <cell r="A179" t="str">
            <v>Saint Vincent and the Grenadines</v>
          </cell>
          <cell r="B179">
            <v>670</v>
          </cell>
          <cell r="C179">
            <v>6.7000000000000004E-2</v>
          </cell>
          <cell r="D179">
            <v>6.7000000000000004E-2</v>
          </cell>
          <cell r="E179">
            <v>56.25</v>
          </cell>
          <cell r="F179">
            <v>59.265999999999998</v>
          </cell>
          <cell r="G179">
            <v>56.728000000000002</v>
          </cell>
          <cell r="H179">
            <v>59.784999999999997</v>
          </cell>
          <cell r="I179">
            <v>5.1919999999999984</v>
          </cell>
          <cell r="J179">
            <v>5.28</v>
          </cell>
          <cell r="K179">
            <v>13.927999999999999</v>
          </cell>
          <cell r="L179">
            <v>13.791</v>
          </cell>
          <cell r="M179">
            <v>-5</v>
          </cell>
          <cell r="N179">
            <v>-5</v>
          </cell>
          <cell r="O179">
            <v>-8.7360000000000007</v>
          </cell>
          <cell r="P179">
            <v>-8.5109999999999992</v>
          </cell>
          <cell r="Q179">
            <v>-42.087542087542083</v>
          </cell>
          <cell r="R179">
            <v>-41.428453061562678</v>
          </cell>
          <cell r="S179">
            <v>105.44499999999999</v>
          </cell>
          <cell r="T179">
            <v>172.48</v>
          </cell>
        </row>
        <row r="180">
          <cell r="A180" t="str">
            <v>Saint-Pierre-et-Miquelon</v>
          </cell>
          <cell r="B180">
            <v>666</v>
          </cell>
          <cell r="C180">
            <v>38594.998</v>
          </cell>
          <cell r="D180">
            <v>38529.562000000005</v>
          </cell>
          <cell r="E180">
            <v>2.8679999999999999</v>
          </cell>
          <cell r="F180">
            <v>2.8239999999999998</v>
          </cell>
          <cell r="G180">
            <v>2.952</v>
          </cell>
          <cell r="H180">
            <v>2.9449999999999998</v>
          </cell>
          <cell r="I180">
            <v>-1.1720000000000006</v>
          </cell>
          <cell r="J180">
            <v>-0.58799999999999919</v>
          </cell>
          <cell r="K180">
            <v>16.335999999999999</v>
          </cell>
          <cell r="L180">
            <v>14.297000000000001</v>
          </cell>
          <cell r="M180">
            <v>-0.50800000000000001</v>
          </cell>
          <cell r="N180">
            <v>-0.43</v>
          </cell>
          <cell r="O180">
            <v>-17.507999999999999</v>
          </cell>
          <cell r="P180">
            <v>-14.885</v>
          </cell>
          <cell r="Q180">
            <v>-85.234899328859072</v>
          </cell>
          <cell r="R180">
            <v>-79.189686924493557</v>
          </cell>
          <cell r="S180">
            <v>7.6229999999999993</v>
          </cell>
          <cell r="T180">
            <v>7.6229999999999993</v>
          </cell>
        </row>
        <row r="181">
          <cell r="A181" t="str">
            <v>Samoa</v>
          </cell>
          <cell r="B181">
            <v>882</v>
          </cell>
          <cell r="C181">
            <v>10030.386</v>
          </cell>
          <cell r="D181">
            <v>10494.502</v>
          </cell>
          <cell r="E181">
            <v>87.616</v>
          </cell>
          <cell r="F181">
            <v>96.221000000000004</v>
          </cell>
          <cell r="G181">
            <v>80.629000000000005</v>
          </cell>
          <cell r="H181">
            <v>88.763000000000005</v>
          </cell>
          <cell r="I181">
            <v>10.677999999999997</v>
          </cell>
          <cell r="J181">
            <v>8.286999999999999</v>
          </cell>
          <cell r="K181">
            <v>26.902999999999999</v>
          </cell>
          <cell r="L181">
            <v>23.736999999999998</v>
          </cell>
          <cell r="M181">
            <v>-14.023</v>
          </cell>
          <cell r="N181">
            <v>-14</v>
          </cell>
          <cell r="O181">
            <v>-16.225000000000001</v>
          </cell>
          <cell r="P181">
            <v>-15.45</v>
          </cell>
          <cell r="Q181">
            <v>-49.019470758905165</v>
          </cell>
          <cell r="R181">
            <v>-52.489502099580086</v>
          </cell>
          <cell r="S181">
            <v>156.709</v>
          </cell>
          <cell r="T181">
            <v>370.779</v>
          </cell>
        </row>
        <row r="182">
          <cell r="A182" t="str">
            <v>San Marino</v>
          </cell>
          <cell r="B182">
            <v>674</v>
          </cell>
          <cell r="C182">
            <v>3696.453</v>
          </cell>
          <cell r="D182">
            <v>3954.5839999999998</v>
          </cell>
          <cell r="E182">
            <v>12.839</v>
          </cell>
          <cell r="F182">
            <v>13.98</v>
          </cell>
          <cell r="G182">
            <v>12.856</v>
          </cell>
          <cell r="H182">
            <v>14.137</v>
          </cell>
          <cell r="I182">
            <v>9.5129999999999999</v>
          </cell>
          <cell r="J182">
            <v>8.4990000000000006</v>
          </cell>
          <cell r="K182">
            <v>1.915</v>
          </cell>
          <cell r="L182">
            <v>1.2350000000000001</v>
          </cell>
          <cell r="M182">
            <v>1</v>
          </cell>
          <cell r="N182">
            <v>1</v>
          </cell>
          <cell r="O182">
            <v>7.5979999999999999</v>
          </cell>
          <cell r="P182">
            <v>7.2640000000000002</v>
          </cell>
          <cell r="Q182">
            <v>79.239302694136299</v>
          </cell>
          <cell r="R182">
            <v>77.459333849728893</v>
          </cell>
          <cell r="S182">
            <v>29.962</v>
          </cell>
          <cell r="T182">
            <v>22.956</v>
          </cell>
        </row>
        <row r="183">
          <cell r="A183" t="str">
            <v>Sao Tome and Principe</v>
          </cell>
          <cell r="B183">
            <v>678</v>
          </cell>
          <cell r="C183">
            <v>4338.75</v>
          </cell>
          <cell r="D183">
            <v>4205.7470000000003</v>
          </cell>
          <cell r="E183">
            <v>63.167000000000002</v>
          </cell>
          <cell r="F183">
            <v>77.7</v>
          </cell>
          <cell r="G183">
            <v>64.340999999999994</v>
          </cell>
          <cell r="H183">
            <v>78.822999999999993</v>
          </cell>
          <cell r="I183">
            <v>18.218000000000004</v>
          </cell>
          <cell r="J183">
            <v>22.748999999999999</v>
          </cell>
          <cell r="K183">
            <v>25.703000000000003</v>
          </cell>
          <cell r="L183">
            <v>25.45</v>
          </cell>
          <cell r="M183">
            <v>-5</v>
          </cell>
          <cell r="N183">
            <v>-2</v>
          </cell>
          <cell r="O183">
            <v>-7.4850000000000003</v>
          </cell>
          <cell r="P183">
            <v>-2.7010000000000001</v>
          </cell>
          <cell r="Q183">
            <v>-21.514629948364888</v>
          </cell>
          <cell r="R183">
            <v>-7.8942174856917307</v>
          </cell>
          <cell r="S183">
            <v>295.25900000000001</v>
          </cell>
          <cell r="T183">
            <v>320.47300000000001</v>
          </cell>
        </row>
        <row r="184">
          <cell r="A184" t="str">
            <v>Saudi Arabia</v>
          </cell>
          <cell r="B184">
            <v>682</v>
          </cell>
          <cell r="C184">
            <v>663.88599999999997</v>
          </cell>
          <cell r="D184">
            <v>785.13900000000001</v>
          </cell>
          <cell r="E184">
            <v>10468.630999999999</v>
          </cell>
          <cell r="F184">
            <v>13259.326999999999</v>
          </cell>
          <cell r="G184">
            <v>8213.2189999999991</v>
          </cell>
          <cell r="H184">
            <v>11313.772999999999</v>
          </cell>
          <cell r="I184">
            <v>27.908999999999999</v>
          </cell>
          <cell r="J184">
            <v>26.824999999999999</v>
          </cell>
          <cell r="K184">
            <v>27.161999999999999</v>
          </cell>
          <cell r="L184">
            <v>24.654</v>
          </cell>
          <cell r="M184">
            <v>75</v>
          </cell>
          <cell r="N184">
            <v>250</v>
          </cell>
          <cell r="O184">
            <v>0.747</v>
          </cell>
          <cell r="P184">
            <v>2.1709999999999998</v>
          </cell>
          <cell r="Q184">
            <v>2.392412416173856</v>
          </cell>
          <cell r="R184">
            <v>7.6141304860952275</v>
          </cell>
          <cell r="S184">
            <v>49463.929000000004</v>
          </cell>
          <cell r="T184">
            <v>45986.445999999996</v>
          </cell>
        </row>
        <row r="185">
          <cell r="A185" t="str">
            <v>Senegal</v>
          </cell>
          <cell r="B185">
            <v>686</v>
          </cell>
          <cell r="C185">
            <v>22680.951999999997</v>
          </cell>
          <cell r="D185">
            <v>21711.472000000002</v>
          </cell>
          <cell r="E185">
            <v>4482.1409999999996</v>
          </cell>
          <cell r="F185">
            <v>5734.335</v>
          </cell>
          <cell r="G185">
            <v>4637.3720000000003</v>
          </cell>
          <cell r="H185">
            <v>5923.8370000000004</v>
          </cell>
          <cell r="I185">
            <v>25.142000000000003</v>
          </cell>
          <cell r="J185">
            <v>23.913999999999998</v>
          </cell>
          <cell r="K185">
            <v>27.197000000000003</v>
          </cell>
          <cell r="L185">
            <v>25.731999999999999</v>
          </cell>
          <cell r="M185">
            <v>-100</v>
          </cell>
          <cell r="N185">
            <v>-100</v>
          </cell>
          <cell r="O185">
            <v>-2.0550000000000002</v>
          </cell>
          <cell r="P185">
            <v>-1.8180000000000001</v>
          </cell>
          <cell r="Q185">
            <v>-5.1956499939990248</v>
          </cell>
          <cell r="R185">
            <v>-4.8577858892007049</v>
          </cell>
          <cell r="S185">
            <v>23108.152999999998</v>
          </cell>
          <cell r="T185">
            <v>23930.353000000003</v>
          </cell>
        </row>
        <row r="186">
          <cell r="A186" t="str">
            <v>Yugoslavia</v>
          </cell>
          <cell r="B186">
            <v>891</v>
          </cell>
          <cell r="C186">
            <v>148189.19900000002</v>
          </cell>
          <cell r="D186">
            <v>143201.57199999999</v>
          </cell>
          <cell r="E186">
            <v>5242.4380000000001</v>
          </cell>
          <cell r="F186">
            <v>5225.7070000000003</v>
          </cell>
          <cell r="G186">
            <v>5305.9040000000005</v>
          </cell>
          <cell r="H186">
            <v>5277.4080000000004</v>
          </cell>
          <cell r="I186">
            <v>-5.9000000000000163E-2</v>
          </cell>
          <cell r="J186">
            <v>-0.8</v>
          </cell>
          <cell r="K186">
            <v>1.8369999999999997</v>
          </cell>
          <cell r="L186">
            <v>1.1000000000000001</v>
          </cell>
          <cell r="M186">
            <v>-100</v>
          </cell>
          <cell r="N186">
            <v>-100</v>
          </cell>
          <cell r="O186">
            <v>-1.8959999999999999</v>
          </cell>
          <cell r="P186">
            <v>-1.9</v>
          </cell>
          <cell r="Q186">
            <v>-15.50911781036071</v>
          </cell>
          <cell r="R186">
            <v>-16.151409775802282</v>
          </cell>
          <cell r="S186">
            <v>9426.0709999999999</v>
          </cell>
          <cell r="T186">
            <v>9681.4739999999983</v>
          </cell>
        </row>
        <row r="187">
          <cell r="A187" t="str">
            <v>Seychelles</v>
          </cell>
          <cell r="B187">
            <v>690</v>
          </cell>
          <cell r="C187">
            <v>5439.0789999999997</v>
          </cell>
          <cell r="D187">
            <v>9037.69</v>
          </cell>
          <cell r="E187">
            <v>37.451999999999998</v>
          </cell>
          <cell r="F187">
            <v>39.954000000000001</v>
          </cell>
          <cell r="G187">
            <v>37.863</v>
          </cell>
          <cell r="H187">
            <v>40.700000000000003</v>
          </cell>
          <cell r="I187">
            <v>4.9120000000000008</v>
          </cell>
          <cell r="J187">
            <v>8.7829999999999995</v>
          </cell>
          <cell r="K187">
            <v>10.158000000000001</v>
          </cell>
          <cell r="L187">
            <v>8.7829999999999995</v>
          </cell>
          <cell r="M187">
            <v>-2</v>
          </cell>
          <cell r="N187">
            <v>0</v>
          </cell>
          <cell r="O187">
            <v>-5.2460000000000004</v>
          </cell>
          <cell r="P187">
            <v>0</v>
          </cell>
          <cell r="Q187">
            <v>-30.562347188264059</v>
          </cell>
          <cell r="R187">
            <v>0</v>
          </cell>
          <cell r="S187">
            <v>99.406000000000006</v>
          </cell>
          <cell r="T187">
            <v>99.406000000000006</v>
          </cell>
        </row>
        <row r="188">
          <cell r="A188" t="str">
            <v>Sierra Leone</v>
          </cell>
          <cell r="B188">
            <v>694</v>
          </cell>
          <cell r="C188">
            <v>5.1909999999999998</v>
          </cell>
          <cell r="D188">
            <v>4.9180000000000001</v>
          </cell>
          <cell r="E188">
            <v>2036.4169999999999</v>
          </cell>
          <cell r="F188">
            <v>2724.5949999999998</v>
          </cell>
          <cell r="G188">
            <v>2100.328</v>
          </cell>
          <cell r="H188">
            <v>2800.8829999999998</v>
          </cell>
          <cell r="I188">
            <v>17.221999999999998</v>
          </cell>
          <cell r="J188">
            <v>40.520000000000003</v>
          </cell>
          <cell r="K188">
            <v>22.316999999999997</v>
          </cell>
          <cell r="L188">
            <v>23.052000000000003</v>
          </cell>
          <cell r="M188">
            <v>-110.122</v>
          </cell>
          <cell r="N188">
            <v>438.21499999999997</v>
          </cell>
          <cell r="O188">
            <v>-5.0949999999999998</v>
          </cell>
          <cell r="P188">
            <v>17.468</v>
          </cell>
          <cell r="Q188">
            <v>-10.851831632140231</v>
          </cell>
          <cell r="R188">
            <v>37.391538811378858</v>
          </cell>
          <cell r="S188">
            <v>13786.418000000001</v>
          </cell>
          <cell r="T188">
            <v>13976.512000000001</v>
          </cell>
        </row>
        <row r="189">
          <cell r="A189" t="str">
            <v>Singapore</v>
          </cell>
          <cell r="B189">
            <v>702</v>
          </cell>
          <cell r="C189">
            <v>40.271000000000001</v>
          </cell>
          <cell r="D189">
            <v>42.695999999999998</v>
          </cell>
          <cell r="E189">
            <v>1751.501</v>
          </cell>
          <cell r="F189">
            <v>2177.1840000000002</v>
          </cell>
          <cell r="G189">
            <v>1726.5360000000001</v>
          </cell>
          <cell r="H189">
            <v>2148.355</v>
          </cell>
          <cell r="I189">
            <v>28.785</v>
          </cell>
          <cell r="J189">
            <v>14.773</v>
          </cell>
          <cell r="K189">
            <v>9.1460000000000008</v>
          </cell>
          <cell r="L189">
            <v>5.1840000000000002</v>
          </cell>
          <cell r="M189">
            <v>368</v>
          </cell>
          <cell r="N189">
            <v>200</v>
          </cell>
          <cell r="O189">
            <v>19.638999999999999</v>
          </cell>
          <cell r="P189">
            <v>9.5890000000000004</v>
          </cell>
          <cell r="Q189">
            <v>140.67278287461772</v>
          </cell>
          <cell r="R189">
            <v>94.8289759418888</v>
          </cell>
          <cell r="S189">
            <v>5212.759</v>
          </cell>
          <cell r="T189">
            <v>4055.8919999999998</v>
          </cell>
        </row>
        <row r="190">
          <cell r="A190" t="str">
            <v>Slovakia</v>
          </cell>
          <cell r="B190">
            <v>703</v>
          </cell>
          <cell r="C190">
            <v>147.85899999999998</v>
          </cell>
          <cell r="D190">
            <v>160.76499999999999</v>
          </cell>
          <cell r="E190">
            <v>2612.2289999999998</v>
          </cell>
          <cell r="F190">
            <v>2620.0169999999998</v>
          </cell>
          <cell r="G190">
            <v>2751.4479999999999</v>
          </cell>
          <cell r="H190">
            <v>2780.8910000000001</v>
          </cell>
          <cell r="I190">
            <v>1.3570000000000002</v>
          </cell>
          <cell r="J190">
            <v>2.5999999999999301E-2</v>
          </cell>
          <cell r="K190">
            <v>1.0090000000000003</v>
          </cell>
          <cell r="L190">
            <v>-0.1590000000000007</v>
          </cell>
          <cell r="M190">
            <v>9.359</v>
          </cell>
          <cell r="N190">
            <v>5</v>
          </cell>
          <cell r="O190">
            <v>0.34799999999999998</v>
          </cell>
          <cell r="P190">
            <v>0.185</v>
          </cell>
          <cell r="Q190">
            <v>3.2112625796467924</v>
          </cell>
          <cell r="R190">
            <v>1.9409259769650906</v>
          </cell>
          <cell r="S190">
            <v>4612.32</v>
          </cell>
          <cell r="T190">
            <v>4532.3599999999997</v>
          </cell>
        </row>
        <row r="191">
          <cell r="A191" t="str">
            <v>Slovenia</v>
          </cell>
          <cell r="B191">
            <v>705</v>
          </cell>
          <cell r="C191">
            <v>112.97800000000001</v>
          </cell>
          <cell r="D191">
            <v>119.05099999999999</v>
          </cell>
          <cell r="E191">
            <v>956.58900000000006</v>
          </cell>
          <cell r="F191">
            <v>960.12</v>
          </cell>
          <cell r="G191">
            <v>1007.42</v>
          </cell>
          <cell r="H191">
            <v>1006.694</v>
          </cell>
          <cell r="I191">
            <v>0.28699999999999892</v>
          </cell>
          <cell r="J191">
            <v>-1.000000000000778E-3</v>
          </cell>
          <cell r="K191">
            <v>-0.52700000000000102</v>
          </cell>
          <cell r="L191">
            <v>-1.0180000000000007</v>
          </cell>
          <cell r="M191">
            <v>8</v>
          </cell>
          <cell r="N191">
            <v>10</v>
          </cell>
          <cell r="O191">
            <v>0.81399999999999995</v>
          </cell>
          <cell r="P191">
            <v>1.0169999999999999</v>
          </cell>
          <cell r="Q191">
            <v>8.9080907734449823</v>
          </cell>
          <cell r="R191">
            <v>11.548944426479421</v>
          </cell>
          <cell r="S191">
            <v>1630.4859999999999</v>
          </cell>
          <cell r="T191">
            <v>1525.7850000000001</v>
          </cell>
        </row>
        <row r="192">
          <cell r="A192" t="str">
            <v>Solomon Islands</v>
          </cell>
          <cell r="B192">
            <v>90</v>
          </cell>
          <cell r="C192">
            <v>5.82</v>
          </cell>
          <cell r="D192">
            <v>5.7690000000000001</v>
          </cell>
          <cell r="E192">
            <v>188.001</v>
          </cell>
          <cell r="F192">
            <v>246.608</v>
          </cell>
          <cell r="G192">
            <v>175.83199999999999</v>
          </cell>
          <cell r="H192">
            <v>231.13399999999999</v>
          </cell>
          <cell r="I192">
            <v>28.060999999999996</v>
          </cell>
          <cell r="J192">
            <v>26.329000000000001</v>
          </cell>
          <cell r="K192">
            <v>28.060999999999996</v>
          </cell>
          <cell r="L192">
            <v>26.329000000000001</v>
          </cell>
          <cell r="M192">
            <v>0</v>
          </cell>
          <cell r="N192">
            <v>0</v>
          </cell>
          <cell r="O192">
            <v>0</v>
          </cell>
          <cell r="P192">
            <v>0</v>
          </cell>
          <cell r="Q192">
            <v>0</v>
          </cell>
          <cell r="R192">
            <v>0</v>
          </cell>
          <cell r="S192">
            <v>920.73800000000006</v>
          </cell>
          <cell r="T192">
            <v>920.73800000000006</v>
          </cell>
        </row>
        <row r="193">
          <cell r="A193" t="str">
            <v xml:space="preserve">Somalia </v>
          </cell>
          <cell r="B193">
            <v>706</v>
          </cell>
          <cell r="C193">
            <v>168.245</v>
          </cell>
          <cell r="D193">
            <v>184.98400000000001</v>
          </cell>
          <cell r="E193">
            <v>3118.2649999999999</v>
          </cell>
          <cell r="F193">
            <v>4081.0680000000002</v>
          </cell>
          <cell r="G193">
            <v>3193.3820000000001</v>
          </cell>
          <cell r="H193">
            <v>4146.7579999999998</v>
          </cell>
          <cell r="I193">
            <v>21.015999999999998</v>
          </cell>
          <cell r="J193">
            <v>31.920999999999996</v>
          </cell>
          <cell r="K193">
            <v>27.45</v>
          </cell>
          <cell r="L193">
            <v>27.458999999999996</v>
          </cell>
          <cell r="M193">
            <v>-214.31100000000001</v>
          </cell>
          <cell r="N193">
            <v>170</v>
          </cell>
          <cell r="O193">
            <v>-6.4340000000000002</v>
          </cell>
          <cell r="P193">
            <v>4.4619999999999997</v>
          </cell>
          <cell r="Q193">
            <v>-13.480086600236252</v>
          </cell>
          <cell r="R193">
            <v>9.7386657684179667</v>
          </cell>
          <cell r="S193">
            <v>21329.092000000001</v>
          </cell>
          <cell r="T193">
            <v>21007.163999999997</v>
          </cell>
        </row>
        <row r="194">
          <cell r="A194" t="str">
            <v>South Africa</v>
          </cell>
          <cell r="B194">
            <v>710</v>
          </cell>
          <cell r="C194">
            <v>25.695</v>
          </cell>
          <cell r="D194">
            <v>28.117000000000001</v>
          </cell>
          <cell r="E194">
            <v>20648.080999999998</v>
          </cell>
          <cell r="F194">
            <v>23291.102999999999</v>
          </cell>
          <cell r="G194">
            <v>21245.949000000001</v>
          </cell>
          <cell r="H194">
            <v>24140.725999999999</v>
          </cell>
          <cell r="I194">
            <v>16.988000000000003</v>
          </cell>
          <cell r="J194">
            <v>7.8309999999999995</v>
          </cell>
          <cell r="K194">
            <v>15.323000000000002</v>
          </cell>
          <cell r="L194">
            <v>7.6159999999999997</v>
          </cell>
          <cell r="M194">
            <v>364.28899999999999</v>
          </cell>
          <cell r="N194">
            <v>50</v>
          </cell>
          <cell r="O194">
            <v>1.665</v>
          </cell>
          <cell r="P194">
            <v>0.215</v>
          </cell>
          <cell r="Q194">
            <v>6.5614745697808576</v>
          </cell>
          <cell r="R194">
            <v>0.90209817209651577</v>
          </cell>
          <cell r="S194">
            <v>48659.903999999995</v>
          </cell>
          <cell r="T194">
            <v>48432.307000000001</v>
          </cell>
        </row>
        <row r="195">
          <cell r="A195" t="str">
            <v>Spain</v>
          </cell>
          <cell r="B195">
            <v>724</v>
          </cell>
          <cell r="C195">
            <v>127.508</v>
          </cell>
          <cell r="D195">
            <v>156.523</v>
          </cell>
          <cell r="E195">
            <v>19567.999</v>
          </cell>
          <cell r="F195">
            <v>21148.221000000001</v>
          </cell>
          <cell r="G195">
            <v>20352.536</v>
          </cell>
          <cell r="H195">
            <v>21915.968000000001</v>
          </cell>
          <cell r="I195">
            <v>3.9520000000000004</v>
          </cell>
          <cell r="J195">
            <v>11.205</v>
          </cell>
          <cell r="K195">
            <v>0.5990000000000002</v>
          </cell>
          <cell r="L195">
            <v>1.536999999999999</v>
          </cell>
          <cell r="M195">
            <v>676</v>
          </cell>
          <cell r="N195">
            <v>2025</v>
          </cell>
          <cell r="O195">
            <v>3.3530000000000002</v>
          </cell>
          <cell r="P195">
            <v>9.6679999999999993</v>
          </cell>
          <cell r="Q195">
            <v>35.387111971941579</v>
          </cell>
          <cell r="R195">
            <v>93.382350228544666</v>
          </cell>
          <cell r="S195">
            <v>42541.274999999994</v>
          </cell>
          <cell r="T195">
            <v>38508.803</v>
          </cell>
        </row>
        <row r="196">
          <cell r="A196" t="str">
            <v>Sri Lanka</v>
          </cell>
          <cell r="B196">
            <v>144</v>
          </cell>
          <cell r="C196">
            <v>9119.512999999999</v>
          </cell>
          <cell r="D196">
            <v>11658.172</v>
          </cell>
          <cell r="E196">
            <v>9642.1489999999994</v>
          </cell>
          <cell r="F196">
            <v>10541.396000000001</v>
          </cell>
          <cell r="G196">
            <v>9230.0169999999998</v>
          </cell>
          <cell r="H196">
            <v>10201.509</v>
          </cell>
          <cell r="I196">
            <v>10.077</v>
          </cell>
          <cell r="J196">
            <v>8.8230000000000022</v>
          </cell>
          <cell r="K196">
            <v>11.727</v>
          </cell>
          <cell r="L196">
            <v>10.397000000000002</v>
          </cell>
          <cell r="M196">
            <v>-159.69999999999999</v>
          </cell>
          <cell r="N196">
            <v>-159.69999999999999</v>
          </cell>
          <cell r="O196">
            <v>-1.65</v>
          </cell>
          <cell r="P196">
            <v>-1.5740000000000001</v>
          </cell>
          <cell r="Q196">
            <v>-9.4584294032187088</v>
          </cell>
          <cell r="R196">
            <v>-9.59332011773893</v>
          </cell>
          <cell r="S196">
            <v>23553.566999999999</v>
          </cell>
          <cell r="T196">
            <v>25609.114999999998</v>
          </cell>
        </row>
        <row r="197">
          <cell r="A197" t="str">
            <v>Sudan</v>
          </cell>
          <cell r="B197">
            <v>736</v>
          </cell>
          <cell r="C197">
            <v>10548.342000000001</v>
          </cell>
          <cell r="D197">
            <v>10503.115000000002</v>
          </cell>
          <cell r="E197">
            <v>14754.906000000001</v>
          </cell>
          <cell r="F197">
            <v>18235.353999999999</v>
          </cell>
          <cell r="G197">
            <v>14597.116</v>
          </cell>
          <cell r="H197">
            <v>17997.591</v>
          </cell>
          <cell r="I197">
            <v>22.811999999999998</v>
          </cell>
          <cell r="J197">
            <v>19.268999999999995</v>
          </cell>
          <cell r="K197">
            <v>24.140999999999998</v>
          </cell>
          <cell r="L197">
            <v>22.272999999999996</v>
          </cell>
          <cell r="M197">
            <v>-206.85400000000001</v>
          </cell>
          <cell r="N197">
            <v>-519.12300000000005</v>
          </cell>
          <cell r="O197">
            <v>-1.329</v>
          </cell>
          <cell r="P197">
            <v>-3.004</v>
          </cell>
          <cell r="Q197">
            <v>-3.7018537902509538</v>
          </cell>
          <cell r="R197">
            <v>-8.9662854278668309</v>
          </cell>
          <cell r="S197">
            <v>66705.021000000008</v>
          </cell>
          <cell r="T197">
            <v>66399.653999999995</v>
          </cell>
        </row>
        <row r="198">
          <cell r="A198" t="str">
            <v>Suriname</v>
          </cell>
          <cell r="B198">
            <v>740</v>
          </cell>
          <cell r="C198">
            <v>75.314999999999998</v>
          </cell>
          <cell r="D198">
            <v>80.653999999999996</v>
          </cell>
          <cell r="E198">
            <v>207.41900000000001</v>
          </cell>
          <cell r="F198">
            <v>224.26300000000001</v>
          </cell>
          <cell r="G198">
            <v>207.184</v>
          </cell>
          <cell r="H198">
            <v>224.97499999999999</v>
          </cell>
          <cell r="I198">
            <v>9.150999999999998</v>
          </cell>
          <cell r="J198">
            <v>6.8929999999999989</v>
          </cell>
          <cell r="K198">
            <v>16.692999999999998</v>
          </cell>
          <cell r="L198">
            <v>14.138999999999999</v>
          </cell>
          <cell r="M198">
            <v>-16</v>
          </cell>
          <cell r="N198">
            <v>-16</v>
          </cell>
          <cell r="O198">
            <v>-7.5419999999999998</v>
          </cell>
          <cell r="P198">
            <v>-7.2460000000000004</v>
          </cell>
          <cell r="Q198">
            <v>-31.814837644906646</v>
          </cell>
          <cell r="R198">
            <v>-34.058495465962793</v>
          </cell>
          <cell r="S198">
            <v>429.29200000000003</v>
          </cell>
          <cell r="T198">
            <v>649.46100000000001</v>
          </cell>
        </row>
        <row r="199">
          <cell r="A199" t="str">
            <v>Swaziland</v>
          </cell>
          <cell r="B199">
            <v>748</v>
          </cell>
          <cell r="C199">
            <v>4136.7449999999999</v>
          </cell>
          <cell r="D199">
            <v>5525.4779999999992</v>
          </cell>
          <cell r="E199">
            <v>455.86799999999999</v>
          </cell>
          <cell r="F199">
            <v>497.685</v>
          </cell>
          <cell r="G199">
            <v>497.238</v>
          </cell>
          <cell r="H199">
            <v>534.75300000000004</v>
          </cell>
          <cell r="I199">
            <v>14.16</v>
          </cell>
          <cell r="J199">
            <v>1.824000000000001</v>
          </cell>
          <cell r="K199">
            <v>16.588999999999999</v>
          </cell>
          <cell r="L199">
            <v>2.9920000000000009</v>
          </cell>
          <cell r="M199">
            <v>-12</v>
          </cell>
          <cell r="N199">
            <v>-6</v>
          </cell>
          <cell r="O199">
            <v>-2.4289999999999998</v>
          </cell>
          <cell r="P199">
            <v>-1.1679999999999999</v>
          </cell>
          <cell r="Q199">
            <v>-7.3439412484700126</v>
          </cell>
          <cell r="R199">
            <v>-3.9382224176747425</v>
          </cell>
          <cell r="S199">
            <v>1025.952</v>
          </cell>
          <cell r="T199">
            <v>1063.9369999999999</v>
          </cell>
        </row>
        <row r="200">
          <cell r="A200" t="str">
            <v>Sweden</v>
          </cell>
          <cell r="B200">
            <v>752</v>
          </cell>
          <cell r="C200">
            <v>5363.6769999999997</v>
          </cell>
          <cell r="D200">
            <v>5400.9079999999994</v>
          </cell>
          <cell r="E200">
            <v>4361.1679999999997</v>
          </cell>
          <cell r="F200">
            <v>4486.4480000000003</v>
          </cell>
          <cell r="G200">
            <v>4465.7809999999999</v>
          </cell>
          <cell r="H200">
            <v>4554.8140000000003</v>
          </cell>
          <cell r="I200">
            <v>1.1399999999999999</v>
          </cell>
          <cell r="J200">
            <v>3.6569999999999991</v>
          </cell>
          <cell r="K200">
            <v>-0.2240000000000002</v>
          </cell>
          <cell r="L200">
            <v>0.15199999999999925</v>
          </cell>
          <cell r="M200">
            <v>60.350999999999999</v>
          </cell>
          <cell r="N200">
            <v>157</v>
          </cell>
          <cell r="O200">
            <v>1.3640000000000001</v>
          </cell>
          <cell r="P200">
            <v>3.5049999999999999</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3426.4920000000002</v>
          </cell>
          <cell r="F201">
            <v>3512.2579999999998</v>
          </cell>
          <cell r="G201">
            <v>3576.7069999999999</v>
          </cell>
          <cell r="H201">
            <v>3740.0729999999999</v>
          </cell>
          <cell r="I201">
            <v>4.6369999999999996</v>
          </cell>
          <cell r="J201">
            <v>2.3540000000000019</v>
          </cell>
          <cell r="K201">
            <v>2.3789999999999996</v>
          </cell>
          <cell r="L201">
            <v>1.2440000000000015</v>
          </cell>
          <cell r="M201">
            <v>80</v>
          </cell>
          <cell r="N201">
            <v>40</v>
          </cell>
          <cell r="O201">
            <v>2.258</v>
          </cell>
          <cell r="P201">
            <v>1.1100000000000001</v>
          </cell>
          <cell r="Q201">
            <v>20.498576630085246</v>
          </cell>
          <cell r="R201">
            <v>11.408134570355392</v>
          </cell>
          <cell r="S201">
            <v>7252.48</v>
          </cell>
          <cell r="T201">
            <v>6386.9009999999998</v>
          </cell>
        </row>
        <row r="202">
          <cell r="A202" t="str">
            <v>Syrian Arab Republic</v>
          </cell>
          <cell r="B202">
            <v>760</v>
          </cell>
          <cell r="C202">
            <v>363.83299999999997</v>
          </cell>
          <cell r="D202">
            <v>477.74199999999996</v>
          </cell>
          <cell r="E202">
            <v>7414.0320000000002</v>
          </cell>
          <cell r="F202">
            <v>9584.74</v>
          </cell>
          <cell r="G202">
            <v>7340.6729999999998</v>
          </cell>
          <cell r="H202">
            <v>9458.6419999999998</v>
          </cell>
          <cell r="I202">
            <v>26.079000000000001</v>
          </cell>
          <cell r="J202">
            <v>24.882999999999999</v>
          </cell>
          <cell r="K202">
            <v>26.459</v>
          </cell>
          <cell r="L202">
            <v>25.218</v>
          </cell>
          <cell r="M202">
            <v>-30</v>
          </cell>
          <cell r="N202">
            <v>-30</v>
          </cell>
          <cell r="O202">
            <v>-0.38</v>
          </cell>
          <cell r="P202">
            <v>-0.33500000000000002</v>
          </cell>
          <cell r="Q202">
            <v>-1.2537811951209521</v>
          </cell>
          <cell r="R202">
            <v>-1.1645031492046831</v>
          </cell>
          <cell r="S202">
            <v>35934.99</v>
          </cell>
          <cell r="T202">
            <v>36029.364000000001</v>
          </cell>
        </row>
        <row r="203">
          <cell r="A203" t="str">
            <v>Tajikistan</v>
          </cell>
          <cell r="B203">
            <v>762</v>
          </cell>
          <cell r="C203">
            <v>6311.6469999999999</v>
          </cell>
          <cell r="D203">
            <v>8227.8260000000009</v>
          </cell>
          <cell r="E203">
            <v>2885.5680000000002</v>
          </cell>
          <cell r="F203">
            <v>3229.6610000000001</v>
          </cell>
          <cell r="G203">
            <v>2884.114</v>
          </cell>
          <cell r="H203">
            <v>3277.319</v>
          </cell>
          <cell r="I203">
            <v>13.046999999999999</v>
          </cell>
          <cell r="J203">
            <v>10.996000000000002</v>
          </cell>
          <cell r="K203">
            <v>24.616</v>
          </cell>
          <cell r="L203">
            <v>21.892000000000003</v>
          </cell>
          <cell r="M203">
            <v>-345</v>
          </cell>
          <cell r="N203">
            <v>-345</v>
          </cell>
          <cell r="O203">
            <v>-11.569000000000001</v>
          </cell>
          <cell r="P203">
            <v>-10.896000000000001</v>
          </cell>
          <cell r="Q203">
            <v>-35.361041357044023</v>
          </cell>
          <cell r="R203">
            <v>-36.93964169618269</v>
          </cell>
          <cell r="S203">
            <v>10422.519</v>
          </cell>
          <cell r="T203">
            <v>11704.851999999999</v>
          </cell>
        </row>
        <row r="204">
          <cell r="A204" t="str">
            <v>TFYR Macedonia</v>
          </cell>
          <cell r="B204">
            <v>807</v>
          </cell>
          <cell r="C204">
            <v>41894.03</v>
          </cell>
          <cell r="D204">
            <v>47431.828999999998</v>
          </cell>
          <cell r="E204">
            <v>982.79700000000003</v>
          </cell>
          <cell r="F204">
            <v>1014.845</v>
          </cell>
          <cell r="G204">
            <v>980.69</v>
          </cell>
          <cell r="H204">
            <v>1019.215</v>
          </cell>
          <cell r="I204">
            <v>4.6349999999999998</v>
          </cell>
          <cell r="J204">
            <v>2.4280000000000017</v>
          </cell>
          <cell r="K204">
            <v>5.1379999999999999</v>
          </cell>
          <cell r="L204">
            <v>3.4170000000000016</v>
          </cell>
          <cell r="M204">
            <v>-5</v>
          </cell>
          <cell r="N204">
            <v>-10</v>
          </cell>
          <cell r="O204">
            <v>-0.503</v>
          </cell>
          <cell r="P204">
            <v>-0.98899999999999999</v>
          </cell>
          <cell r="Q204">
            <v>-3.7629634089438118</v>
          </cell>
          <cell r="R204">
            <v>-8.3581989752848056</v>
          </cell>
          <cell r="S204">
            <v>1884.4490000000001</v>
          </cell>
          <cell r="T204">
            <v>1970.73</v>
          </cell>
        </row>
        <row r="205">
          <cell r="A205" t="str">
            <v>Thailand</v>
          </cell>
          <cell r="B205">
            <v>764</v>
          </cell>
          <cell r="C205">
            <v>39920.535000000003</v>
          </cell>
          <cell r="D205">
            <v>43064.188999999998</v>
          </cell>
          <cell r="E205">
            <v>28931.559000000001</v>
          </cell>
          <cell r="F205">
            <v>31543.166000000001</v>
          </cell>
          <cell r="G205">
            <v>29404.392</v>
          </cell>
          <cell r="H205">
            <v>32689.592000000001</v>
          </cell>
          <cell r="I205">
            <v>10.362000000000002</v>
          </cell>
          <cell r="J205">
            <v>8.8940000000000001</v>
          </cell>
          <cell r="K205">
            <v>10.654000000000002</v>
          </cell>
          <cell r="L205">
            <v>9.0530000000000008</v>
          </cell>
          <cell r="M205">
            <v>-87.536000000000001</v>
          </cell>
          <cell r="N205">
            <v>-50</v>
          </cell>
          <cell r="O205">
            <v>-0.29199999999999998</v>
          </cell>
          <cell r="P205">
            <v>-0.159</v>
          </cell>
          <cell r="Q205">
            <v>-1.6912240895102995</v>
          </cell>
          <cell r="R205">
            <v>-0.97586567091935916</v>
          </cell>
          <cell r="S205">
            <v>74594.296999999991</v>
          </cell>
          <cell r="T205">
            <v>75338.913</v>
          </cell>
        </row>
        <row r="206">
          <cell r="A206" t="str">
            <v>Togo</v>
          </cell>
          <cell r="B206">
            <v>768</v>
          </cell>
          <cell r="C206">
            <v>29352.022000000001</v>
          </cell>
          <cell r="D206">
            <v>36232.945</v>
          </cell>
          <cell r="E206">
            <v>2229.346</v>
          </cell>
          <cell r="F206">
            <v>3034.5650000000001</v>
          </cell>
          <cell r="G206">
            <v>2282.8130000000001</v>
          </cell>
          <cell r="H206">
            <v>3110.4389999999999</v>
          </cell>
          <cell r="I206">
            <v>34.491</v>
          </cell>
          <cell r="J206">
            <v>27.153000000000002</v>
          </cell>
          <cell r="K206">
            <v>29.318999999999999</v>
          </cell>
          <cell r="L206">
            <v>27.277000000000001</v>
          </cell>
          <cell r="M206">
            <v>127.705</v>
          </cell>
          <cell r="N206">
            <v>-3.57</v>
          </cell>
          <cell r="O206">
            <v>5.1719999999999997</v>
          </cell>
          <cell r="P206">
            <v>-0.124</v>
          </cell>
          <cell r="Q206">
            <v>12.543574199162943</v>
          </cell>
          <cell r="R206">
            <v>-0.31378849951964866</v>
          </cell>
          <cell r="S206">
            <v>13543.924999999999</v>
          </cell>
          <cell r="T206">
            <v>13555.171999999999</v>
          </cell>
        </row>
        <row r="207">
          <cell r="A207" t="str">
            <v>Tokelau</v>
          </cell>
          <cell r="B207">
            <v>772</v>
          </cell>
          <cell r="C207">
            <v>414.60300000000001</v>
          </cell>
          <cell r="D207">
            <v>449.238</v>
          </cell>
          <cell r="E207">
            <v>0.68400000000000005</v>
          </cell>
          <cell r="F207">
            <v>0.66300000000000003</v>
          </cell>
          <cell r="G207">
            <v>0.72899999999999998</v>
          </cell>
          <cell r="H207">
            <v>0.71499999999999997</v>
          </cell>
          <cell r="I207">
            <v>-2.1349999999999998</v>
          </cell>
          <cell r="J207">
            <v>-2.8819999999999997</v>
          </cell>
          <cell r="K207">
            <v>15.368</v>
          </cell>
          <cell r="L207">
            <v>14.121</v>
          </cell>
          <cell r="M207">
            <v>-0.123</v>
          </cell>
          <cell r="N207">
            <v>-0.11799999999999999</v>
          </cell>
          <cell r="O207">
            <v>-17.503</v>
          </cell>
          <cell r="P207">
            <v>-17.003</v>
          </cell>
          <cell r="Q207">
            <v>-88.489208633093526</v>
          </cell>
          <cell r="R207">
            <v>-92.913385826771645</v>
          </cell>
          <cell r="S207">
            <v>1.8180000000000001</v>
          </cell>
          <cell r="T207">
            <v>1.8180000000000001</v>
          </cell>
        </row>
        <row r="208">
          <cell r="A208" t="str">
            <v>Tonga</v>
          </cell>
          <cell r="B208">
            <v>776</v>
          </cell>
          <cell r="C208">
            <v>953.10599999999999</v>
          </cell>
          <cell r="D208">
            <v>1032.4380000000001</v>
          </cell>
          <cell r="E208">
            <v>49.110999999999997</v>
          </cell>
          <cell r="F208">
            <v>52.167999999999999</v>
          </cell>
          <cell r="G208">
            <v>47.753999999999998</v>
          </cell>
          <cell r="H208">
            <v>50.143000000000001</v>
          </cell>
          <cell r="I208">
            <v>6.7489999999999988</v>
          </cell>
          <cell r="J208">
            <v>4.1900000000000004</v>
          </cell>
          <cell r="K208">
            <v>21.254999999999999</v>
          </cell>
          <cell r="L208">
            <v>18.305</v>
          </cell>
          <cell r="M208">
            <v>-7.1459999999999999</v>
          </cell>
          <cell r="N208">
            <v>-7.1459999999999999</v>
          </cell>
          <cell r="O208">
            <v>-14.506</v>
          </cell>
          <cell r="P208">
            <v>-14.115</v>
          </cell>
          <cell r="Q208">
            <v>-53.536110278693435</v>
          </cell>
          <cell r="R208">
            <v>-58.282358698311718</v>
          </cell>
          <cell r="S208">
            <v>74.978000000000009</v>
          </cell>
          <cell r="T208">
            <v>181.38800000000001</v>
          </cell>
        </row>
        <row r="209">
          <cell r="A209" t="str">
            <v>Trinidad and Tobago</v>
          </cell>
          <cell r="B209">
            <v>780</v>
          </cell>
          <cell r="C209">
            <v>8826.9490000000005</v>
          </cell>
          <cell r="D209">
            <v>9041.2620000000006</v>
          </cell>
          <cell r="E209">
            <v>627.38699999999994</v>
          </cell>
          <cell r="F209">
            <v>643.72699999999998</v>
          </cell>
          <cell r="G209">
            <v>631.93700000000001</v>
          </cell>
          <cell r="H209">
            <v>661.50900000000001</v>
          </cell>
          <cell r="I209">
            <v>3.99</v>
          </cell>
          <cell r="J209">
            <v>3.1709999999999998</v>
          </cell>
          <cell r="K209">
            <v>7.1349999999999998</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7252.3310000000001</v>
          </cell>
          <cell r="E210">
            <v>4535.3890000000001</v>
          </cell>
          <cell r="F210">
            <v>5089.6530000000002</v>
          </cell>
          <cell r="G210">
            <v>4441.2420000000002</v>
          </cell>
          <cell r="H210">
            <v>5012.8140000000003</v>
          </cell>
          <cell r="I210">
            <v>12.662000000000001</v>
          </cell>
          <cell r="J210">
            <v>10.962999999999999</v>
          </cell>
          <cell r="K210">
            <v>13.093</v>
          </cell>
          <cell r="L210">
            <v>11.37</v>
          </cell>
          <cell r="M210">
            <v>-20</v>
          </cell>
          <cell r="N210">
            <v>-20</v>
          </cell>
          <cell r="O210">
            <v>-0.43099999999999999</v>
          </cell>
          <cell r="P210">
            <v>-0.40699999999999997</v>
          </cell>
          <cell r="Q210">
            <v>-2.3189992126997674</v>
          </cell>
          <cell r="R210">
            <v>-2.4215948139125465</v>
          </cell>
          <cell r="S210">
            <v>12926.748</v>
          </cell>
          <cell r="T210">
            <v>13176.919000000002</v>
          </cell>
        </row>
        <row r="211">
          <cell r="A211" t="str">
            <v>Turkey</v>
          </cell>
          <cell r="B211">
            <v>792</v>
          </cell>
          <cell r="C211">
            <v>1963.4870000000001</v>
          </cell>
          <cell r="D211">
            <v>2034.06</v>
          </cell>
          <cell r="E211">
            <v>31640.392</v>
          </cell>
          <cell r="F211">
            <v>36878.457000000002</v>
          </cell>
          <cell r="G211">
            <v>30980.024000000001</v>
          </cell>
          <cell r="H211">
            <v>36314.381000000001</v>
          </cell>
          <cell r="I211">
            <v>17.161000000000001</v>
          </cell>
          <cell r="J211">
            <v>14.023999999999997</v>
          </cell>
          <cell r="K211">
            <v>16.748000000000001</v>
          </cell>
          <cell r="L211">
            <v>14.730999999999998</v>
          </cell>
          <cell r="M211">
            <v>135.24</v>
          </cell>
          <cell r="N211">
            <v>-250</v>
          </cell>
          <cell r="O211">
            <v>0.41299999999999998</v>
          </cell>
          <cell r="P211">
            <v>-0.70699999999999996</v>
          </cell>
          <cell r="Q211">
            <v>1.76783782218694</v>
          </cell>
          <cell r="R211">
            <v>-3.3106807726387335</v>
          </cell>
          <cell r="S211">
            <v>101208.35399999999</v>
          </cell>
          <cell r="T211">
            <v>102680.19</v>
          </cell>
        </row>
        <row r="212">
          <cell r="A212" t="str">
            <v>Turkmenistan</v>
          </cell>
          <cell r="B212">
            <v>795</v>
          </cell>
          <cell r="C212">
            <v>4512.1589999999997</v>
          </cell>
          <cell r="D212">
            <v>6145.0039999999999</v>
          </cell>
          <cell r="E212">
            <v>2069.3690000000001</v>
          </cell>
          <cell r="F212">
            <v>2380.364</v>
          </cell>
          <cell r="G212">
            <v>2123.61</v>
          </cell>
          <cell r="H212">
            <v>2452.902</v>
          </cell>
          <cell r="I212">
            <v>14.222999999999999</v>
          </cell>
          <cell r="J212">
            <v>14.188000000000001</v>
          </cell>
          <cell r="K212">
            <v>16.523</v>
          </cell>
          <cell r="L212">
            <v>14.616000000000001</v>
          </cell>
          <cell r="M212">
            <v>-50</v>
          </cell>
          <cell r="N212">
            <v>-10</v>
          </cell>
          <cell r="O212">
            <v>-2.2999999999999998</v>
          </cell>
          <cell r="P212">
            <v>-0.42799999999999999</v>
          </cell>
          <cell r="Q212">
            <v>-9.3938346384500928</v>
          </cell>
          <cell r="R212">
            <v>-1.87185645107248</v>
          </cell>
          <cell r="S212">
            <v>6779.7909999999993</v>
          </cell>
          <cell r="T212">
            <v>6882.3809999999994</v>
          </cell>
        </row>
        <row r="213">
          <cell r="A213" t="str">
            <v>Turks and Caicos Islands</v>
          </cell>
          <cell r="B213">
            <v>796</v>
          </cell>
          <cell r="C213">
            <v>1.413</v>
          </cell>
          <cell r="D213">
            <v>1.3780000000000001</v>
          </cell>
          <cell r="E213">
            <v>7.7850000000000001</v>
          </cell>
          <cell r="F213">
            <v>13.255000000000001</v>
          </cell>
          <cell r="G213">
            <v>7.5410000000000004</v>
          </cell>
          <cell r="H213">
            <v>13.032999999999999</v>
          </cell>
          <cell r="I213">
            <v>46.968000000000004</v>
          </cell>
          <cell r="J213">
            <v>60.263999999999996</v>
          </cell>
          <cell r="K213">
            <v>17.023000000000003</v>
          </cell>
          <cell r="L213">
            <v>16.492999999999999</v>
          </cell>
          <cell r="M213">
            <v>2.6</v>
          </cell>
          <cell r="N213">
            <v>5</v>
          </cell>
          <cell r="O213">
            <v>29.945</v>
          </cell>
          <cell r="P213">
            <v>43.771000000000001</v>
          </cell>
          <cell r="Q213">
            <v>130.718954248366</v>
          </cell>
          <cell r="R213">
            <v>201.93861066235863</v>
          </cell>
          <cell r="S213">
            <v>34.506</v>
          </cell>
          <cell r="T213">
            <v>34.506</v>
          </cell>
        </row>
        <row r="214">
          <cell r="A214" t="str">
            <v>Tuvalu</v>
          </cell>
          <cell r="B214">
            <v>798</v>
          </cell>
          <cell r="C214">
            <v>96.864999999999995</v>
          </cell>
          <cell r="D214">
            <v>102.31100000000001</v>
          </cell>
          <cell r="E214">
            <v>4.7549999999999999</v>
          </cell>
          <cell r="F214">
            <v>4.9640000000000004</v>
          </cell>
          <cell r="G214">
            <v>5.0570000000000004</v>
          </cell>
          <cell r="H214">
            <v>5.4770000000000003</v>
          </cell>
          <cell r="I214">
            <v>7.4610000000000003</v>
          </cell>
          <cell r="J214">
            <v>4.9649999999999999</v>
          </cell>
          <cell r="K214">
            <v>17.463000000000001</v>
          </cell>
          <cell r="L214">
            <v>14.661000000000001</v>
          </cell>
          <cell r="M214">
            <v>-0.5</v>
          </cell>
          <cell r="N214">
            <v>-0.5</v>
          </cell>
          <cell r="O214">
            <v>-10.002000000000001</v>
          </cell>
          <cell r="P214">
            <v>-9.6959999999999997</v>
          </cell>
          <cell r="Q214">
            <v>-36.656891495601165</v>
          </cell>
          <cell r="R214">
            <v>-40.032025620496391</v>
          </cell>
          <cell r="S214">
            <v>11.858000000000001</v>
          </cell>
          <cell r="T214">
            <v>17.66</v>
          </cell>
        </row>
        <row r="215">
          <cell r="A215" t="str">
            <v>Uganda</v>
          </cell>
          <cell r="B215">
            <v>800</v>
          </cell>
          <cell r="C215">
            <v>1259.3240000000001</v>
          </cell>
          <cell r="D215">
            <v>1305.2359999999999</v>
          </cell>
          <cell r="E215">
            <v>10390.093000000001</v>
          </cell>
          <cell r="F215">
            <v>14416.388999999999</v>
          </cell>
          <cell r="G215">
            <v>10502.179</v>
          </cell>
          <cell r="H215">
            <v>14399.84</v>
          </cell>
          <cell r="I215">
            <v>30.234000000000005</v>
          </cell>
          <cell r="J215">
            <v>33.939</v>
          </cell>
          <cell r="K215">
            <v>30.818000000000005</v>
          </cell>
          <cell r="L215">
            <v>34.052</v>
          </cell>
          <cell r="M215">
            <v>-66</v>
          </cell>
          <cell r="N215">
            <v>-15</v>
          </cell>
          <cell r="O215">
            <v>-0.58399999999999996</v>
          </cell>
          <cell r="P215">
            <v>-0.113</v>
          </cell>
          <cell r="Q215">
            <v>-1.1779246217478796</v>
          </cell>
          <cell r="R215">
            <v>-0.22512739959543107</v>
          </cell>
          <cell r="S215">
            <v>126949.74799999999</v>
          </cell>
          <cell r="T215">
            <v>127887.14199999999</v>
          </cell>
        </row>
        <row r="216">
          <cell r="A216" t="str">
            <v>Ukraine</v>
          </cell>
          <cell r="B216">
            <v>804</v>
          </cell>
          <cell r="C216">
            <v>8976.6310000000012</v>
          </cell>
          <cell r="D216">
            <v>10102.467000000001</v>
          </cell>
          <cell r="E216">
            <v>23931.805</v>
          </cell>
          <cell r="F216">
            <v>21310.078000000001</v>
          </cell>
          <cell r="G216">
            <v>27599.244999999999</v>
          </cell>
          <cell r="H216">
            <v>25170.625</v>
          </cell>
          <cell r="I216">
            <v>-9.597999999999999</v>
          </cell>
          <cell r="J216">
            <v>-11.027000000000001</v>
          </cell>
          <cell r="K216">
            <v>-6.8159999999999989</v>
          </cell>
          <cell r="L216">
            <v>-8.0980000000000008</v>
          </cell>
          <cell r="M216">
            <v>-700</v>
          </cell>
          <cell r="N216">
            <v>-700</v>
          </cell>
          <cell r="O216">
            <v>-2.782</v>
          </cell>
          <cell r="P216">
            <v>-2.9289999999999998</v>
          </cell>
          <cell r="Q216">
            <v>-32.415331155023075</v>
          </cell>
          <cell r="R216">
            <v>-35.622684525505846</v>
          </cell>
          <cell r="S216">
            <v>26392.554</v>
          </cell>
          <cell r="T216">
            <v>30959.747000000003</v>
          </cell>
        </row>
        <row r="217">
          <cell r="A217" t="str">
            <v>United Arab Emirates</v>
          </cell>
          <cell r="B217">
            <v>784</v>
          </cell>
          <cell r="C217">
            <v>15.326000000000001</v>
          </cell>
          <cell r="D217">
            <v>26.288</v>
          </cell>
          <cell r="E217">
            <v>1603.7190000000001</v>
          </cell>
          <cell r="F217">
            <v>3062.9540000000002</v>
          </cell>
          <cell r="G217">
            <v>831.21199999999999</v>
          </cell>
          <cell r="H217">
            <v>1432.8689999999999</v>
          </cell>
          <cell r="I217">
            <v>57.168000000000006</v>
          </cell>
          <cell r="J217">
            <v>64.515000000000001</v>
          </cell>
          <cell r="K217">
            <v>17.254000000000001</v>
          </cell>
          <cell r="L217">
            <v>14.921000000000001</v>
          </cell>
          <cell r="M217">
            <v>566.97799999999995</v>
          </cell>
          <cell r="N217">
            <v>960</v>
          </cell>
          <cell r="O217">
            <v>39.914000000000001</v>
          </cell>
          <cell r="P217">
            <v>49.594000000000001</v>
          </cell>
          <cell r="Q217">
            <v>211.29719899229312</v>
          </cell>
          <cell r="R217">
            <v>304.97102775236351</v>
          </cell>
          <cell r="S217">
            <v>9056.2459999999992</v>
          </cell>
          <cell r="T217">
            <v>6099.732</v>
          </cell>
        </row>
        <row r="218">
          <cell r="A218" t="str">
            <v>United Kingdom</v>
          </cell>
          <cell r="B218">
            <v>826</v>
          </cell>
          <cell r="C218">
            <v>9.8120000000000012</v>
          </cell>
          <cell r="D218">
            <v>10.441000000000001</v>
          </cell>
          <cell r="E218">
            <v>27899.651999999998</v>
          </cell>
          <cell r="F218">
            <v>29153.13</v>
          </cell>
          <cell r="G218">
            <v>29770.615000000002</v>
          </cell>
          <cell r="H218">
            <v>30514.714</v>
          </cell>
          <cell r="I218">
            <v>3.4360000000000004</v>
          </cell>
          <cell r="J218">
            <v>3.3730000000000007</v>
          </cell>
          <cell r="K218">
            <v>1.4610000000000003</v>
          </cell>
          <cell r="L218">
            <v>1.0530000000000008</v>
          </cell>
          <cell r="M218">
            <v>574.47199999999998</v>
          </cell>
          <cell r="N218">
            <v>686.4</v>
          </cell>
          <cell r="O218">
            <v>1.9750000000000001</v>
          </cell>
          <cell r="P218">
            <v>2.3199999999999998</v>
          </cell>
          <cell r="Q218">
            <v>16.090543900896463</v>
          </cell>
          <cell r="R218">
            <v>20.414408932374592</v>
          </cell>
          <cell r="S218">
            <v>67143.394</v>
          </cell>
          <cell r="T218">
            <v>57366.91</v>
          </cell>
        </row>
        <row r="219">
          <cell r="A219" t="str">
            <v>United Republic of Tanzania</v>
          </cell>
          <cell r="B219">
            <v>834</v>
          </cell>
          <cell r="C219">
            <v>20892.272000000001</v>
          </cell>
          <cell r="D219">
            <v>28816.228999999999</v>
          </cell>
          <cell r="E219">
            <v>15313.946</v>
          </cell>
          <cell r="F219">
            <v>19070.523000000001</v>
          </cell>
          <cell r="G219">
            <v>15615.605</v>
          </cell>
          <cell r="H219">
            <v>19258.286</v>
          </cell>
          <cell r="I219">
            <v>23.34</v>
          </cell>
          <cell r="J219">
            <v>19.515000000000001</v>
          </cell>
          <cell r="K219">
            <v>24.593999999999998</v>
          </cell>
          <cell r="L219">
            <v>21.402999999999999</v>
          </cell>
          <cell r="M219">
            <v>-205.875</v>
          </cell>
          <cell r="N219">
            <v>-345</v>
          </cell>
          <cell r="O219">
            <v>-1.254</v>
          </cell>
          <cell r="P219">
            <v>-1.8879999999999999</v>
          </cell>
          <cell r="Q219">
            <v>-3.1210134595837284</v>
          </cell>
          <cell r="R219">
            <v>-4.9572626484197251</v>
          </cell>
          <cell r="S219">
            <v>66844.875</v>
          </cell>
          <cell r="T219">
            <v>67446.59599999999</v>
          </cell>
        </row>
        <row r="220">
          <cell r="A220" t="str">
            <v>United States of America</v>
          </cell>
          <cell r="B220">
            <v>840</v>
          </cell>
          <cell r="C220">
            <v>51531.05</v>
          </cell>
          <cell r="D220">
            <v>46480.703000000001</v>
          </cell>
          <cell r="E220">
            <v>132387.94500000001</v>
          </cell>
          <cell r="F220">
            <v>146680.16500000001</v>
          </cell>
          <cell r="G220">
            <v>137214.82999999999</v>
          </cell>
          <cell r="H220">
            <v>151532.73000000001</v>
          </cell>
          <cell r="I220">
            <v>10.512</v>
          </cell>
          <cell r="J220">
            <v>9.657</v>
          </cell>
          <cell r="K220">
            <v>6.0329999999999995</v>
          </cell>
          <cell r="L220">
            <v>5.673</v>
          </cell>
          <cell r="M220">
            <v>6200</v>
          </cell>
          <cell r="N220">
            <v>5800</v>
          </cell>
          <cell r="O220">
            <v>4.4790000000000001</v>
          </cell>
          <cell r="P220">
            <v>3.984</v>
          </cell>
          <cell r="Q220">
            <v>31.205744152056131</v>
          </cell>
          <cell r="R220">
            <v>28.36464888379238</v>
          </cell>
          <cell r="S220">
            <v>394976.48499999999</v>
          </cell>
          <cell r="T220">
            <v>321765.59999999998</v>
          </cell>
        </row>
        <row r="221">
          <cell r="A221" t="str">
            <v>United States Virgin Islands</v>
          </cell>
          <cell r="B221">
            <v>850</v>
          </cell>
          <cell r="C221">
            <v>57670.267</v>
          </cell>
          <cell r="D221">
            <v>59667.843999999997</v>
          </cell>
          <cell r="E221">
            <v>51.502000000000002</v>
          </cell>
          <cell r="F221">
            <v>53.182000000000002</v>
          </cell>
          <cell r="G221">
            <v>55.838000000000001</v>
          </cell>
          <cell r="H221">
            <v>58.636000000000003</v>
          </cell>
          <cell r="I221">
            <v>6.5230000000000006</v>
          </cell>
          <cell r="J221">
            <v>1.6510000000000007</v>
          </cell>
          <cell r="K221">
            <v>11.954000000000001</v>
          </cell>
          <cell r="L221">
            <v>8.8350000000000009</v>
          </cell>
          <cell r="M221">
            <v>-2.9630000000000001</v>
          </cell>
          <cell r="N221">
            <v>-4</v>
          </cell>
          <cell r="O221">
            <v>-5.431</v>
          </cell>
          <cell r="P221">
            <v>-7.1840000000000002</v>
          </cell>
          <cell r="Q221">
            <v>-31.628949615713065</v>
          </cell>
          <cell r="R221">
            <v>-49.267151126986079</v>
          </cell>
          <cell r="S221">
            <v>82.295000000000002</v>
          </cell>
          <cell r="T221">
            <v>133.114</v>
          </cell>
        </row>
        <row r="222">
          <cell r="A222" t="str">
            <v>Uruguay</v>
          </cell>
          <cell r="B222">
            <v>858</v>
          </cell>
          <cell r="C222">
            <v>30929.550999999999</v>
          </cell>
          <cell r="D222">
            <v>38328.809000000001</v>
          </cell>
          <cell r="E222">
            <v>1560.606</v>
          </cell>
          <cell r="F222">
            <v>1680.25</v>
          </cell>
          <cell r="G222">
            <v>1657.587</v>
          </cell>
          <cell r="H222">
            <v>1782.9469999999999</v>
          </cell>
          <cell r="I222">
            <v>7.524</v>
          </cell>
          <cell r="J222">
            <v>7.1480000000000006</v>
          </cell>
          <cell r="K222">
            <v>8.5</v>
          </cell>
          <cell r="L222">
            <v>7.7360000000000007</v>
          </cell>
          <cell r="M222">
            <v>-16</v>
          </cell>
          <cell r="N222">
            <v>-10</v>
          </cell>
          <cell r="O222">
            <v>-0.97599999999999998</v>
          </cell>
          <cell r="P222">
            <v>-0.58799999999999997</v>
          </cell>
          <cell r="Q222">
            <v>-5.5321782606140024</v>
          </cell>
          <cell r="R222">
            <v>-3.4921932020967126</v>
          </cell>
          <cell r="S222">
            <v>4043.261</v>
          </cell>
          <cell r="T222">
            <v>4169.5360000000001</v>
          </cell>
        </row>
        <row r="223">
          <cell r="A223" t="str">
            <v>Uzbekistan</v>
          </cell>
          <cell r="B223">
            <v>860</v>
          </cell>
          <cell r="C223">
            <v>269602.77500000002</v>
          </cell>
          <cell r="D223">
            <v>298212.89500000002</v>
          </cell>
          <cell r="E223">
            <v>11370.632</v>
          </cell>
          <cell r="F223">
            <v>13224.174999999999</v>
          </cell>
          <cell r="G223">
            <v>11547.814</v>
          </cell>
          <cell r="H223">
            <v>13368.948</v>
          </cell>
          <cell r="I223">
            <v>15.155999999999999</v>
          </cell>
          <cell r="J223">
            <v>14.573</v>
          </cell>
          <cell r="K223">
            <v>18.513999999999999</v>
          </cell>
          <cell r="L223">
            <v>16.911000000000001</v>
          </cell>
          <cell r="M223">
            <v>-400</v>
          </cell>
          <cell r="N223">
            <v>-300</v>
          </cell>
          <cell r="O223">
            <v>-3.3580000000000001</v>
          </cell>
          <cell r="P223">
            <v>-2.3380000000000001</v>
          </cell>
          <cell r="Q223">
            <v>-13.30805246965847</v>
          </cell>
          <cell r="R223">
            <v>-9.8808859202316075</v>
          </cell>
          <cell r="S223">
            <v>38665.303</v>
          </cell>
          <cell r="T223">
            <v>39963.449999999997</v>
          </cell>
        </row>
        <row r="224">
          <cell r="A224" t="str">
            <v>Vanuatu</v>
          </cell>
          <cell r="B224">
            <v>548</v>
          </cell>
          <cell r="C224">
            <v>107.34</v>
          </cell>
          <cell r="D224">
            <v>111.81800000000001</v>
          </cell>
          <cell r="E224">
            <v>88.460999999999999</v>
          </cell>
          <cell r="F224">
            <v>107.74</v>
          </cell>
          <cell r="G224">
            <v>83.759</v>
          </cell>
          <cell r="H224">
            <v>103.627</v>
          </cell>
          <cell r="I224">
            <v>21.158000000000001</v>
          </cell>
          <cell r="J224">
            <v>19.77</v>
          </cell>
          <cell r="K224">
            <v>27.42</v>
          </cell>
          <cell r="L224">
            <v>25.728000000000002</v>
          </cell>
          <cell r="M224">
            <v>-5.6929999999999996</v>
          </cell>
          <cell r="N224">
            <v>-6</v>
          </cell>
          <cell r="O224">
            <v>-6.2619999999999996</v>
          </cell>
          <cell r="P224">
            <v>-5.9580000000000002</v>
          </cell>
          <cell r="Q224">
            <v>-18.378744834710741</v>
          </cell>
          <cell r="R224">
            <v>-18.977132555270899</v>
          </cell>
          <cell r="S224">
            <v>374.95600000000002</v>
          </cell>
          <cell r="T224">
            <v>444.21</v>
          </cell>
        </row>
        <row r="225">
          <cell r="A225" t="str">
            <v>Venezuela</v>
          </cell>
          <cell r="B225">
            <v>862</v>
          </cell>
          <cell r="C225">
            <v>3218.1930000000002</v>
          </cell>
          <cell r="D225">
            <v>3463.1970000000001</v>
          </cell>
          <cell r="E225">
            <v>11131.538</v>
          </cell>
          <cell r="F225">
            <v>13442.079</v>
          </cell>
          <cell r="G225">
            <v>10955.558000000001</v>
          </cell>
          <cell r="H225">
            <v>13307.035</v>
          </cell>
          <cell r="I225">
            <v>20.045999999999999</v>
          </cell>
          <cell r="J225">
            <v>18.225999999999996</v>
          </cell>
          <cell r="K225">
            <v>19.701999999999998</v>
          </cell>
          <cell r="L225">
            <v>17.912999999999997</v>
          </cell>
          <cell r="M225">
            <v>40</v>
          </cell>
          <cell r="N225">
            <v>40</v>
          </cell>
          <cell r="O225">
            <v>0.34399999999999997</v>
          </cell>
          <cell r="P225">
            <v>0.313</v>
          </cell>
          <cell r="Q225">
            <v>1.4051234313114194</v>
          </cell>
          <cell r="R225">
            <v>1.367779024356383</v>
          </cell>
          <cell r="S225">
            <v>41991.159</v>
          </cell>
          <cell r="T225">
            <v>41492.675000000003</v>
          </cell>
        </row>
        <row r="226">
          <cell r="A226" t="str">
            <v>Viet Nam</v>
          </cell>
          <cell r="B226">
            <v>704</v>
          </cell>
          <cell r="C226">
            <v>172.22</v>
          </cell>
          <cell r="D226">
            <v>211.36699999999999</v>
          </cell>
          <cell r="E226">
            <v>36504.144</v>
          </cell>
          <cell r="F226">
            <v>42067.563000000002</v>
          </cell>
          <cell r="G226">
            <v>36659.305999999997</v>
          </cell>
          <cell r="H226">
            <v>42170.667999999998</v>
          </cell>
          <cell r="I226">
            <v>14.51</v>
          </cell>
          <cell r="J226">
            <v>13.669</v>
          </cell>
          <cell r="K226">
            <v>15.036999999999999</v>
          </cell>
          <cell r="L226">
            <v>14.16</v>
          </cell>
          <cell r="M226">
            <v>-200</v>
          </cell>
          <cell r="N226">
            <v>-200</v>
          </cell>
          <cell r="O226">
            <v>-0.52700000000000002</v>
          </cell>
          <cell r="P226">
            <v>-0.49099999999999999</v>
          </cell>
          <cell r="Q226">
            <v>-2.4576168612177614</v>
          </cell>
          <cell r="R226">
            <v>-2.4258820264459953</v>
          </cell>
          <cell r="S226">
            <v>116654.202</v>
          </cell>
          <cell r="T226">
            <v>118907.33199999999</v>
          </cell>
        </row>
        <row r="227">
          <cell r="A227" t="str">
            <v>Wallis and Futuna Islands</v>
          </cell>
          <cell r="B227">
            <v>876</v>
          </cell>
          <cell r="C227">
            <v>22087.096000000001</v>
          </cell>
          <cell r="D227">
            <v>26749.114000000001</v>
          </cell>
          <cell r="E227">
            <v>7.0609999999999999</v>
          </cell>
          <cell r="F227">
            <v>7.6210000000000004</v>
          </cell>
          <cell r="G227">
            <v>7.2670000000000003</v>
          </cell>
          <cell r="H227">
            <v>7.859</v>
          </cell>
          <cell r="I227">
            <v>8.9520000000000017</v>
          </cell>
          <cell r="J227">
            <v>6.5129999999999999</v>
          </cell>
          <cell r="K227">
            <v>18.504000000000001</v>
          </cell>
          <cell r="L227">
            <v>15.704000000000001</v>
          </cell>
          <cell r="M227">
            <v>-0.7</v>
          </cell>
          <cell r="N227">
            <v>-0.7</v>
          </cell>
          <cell r="O227">
            <v>-9.5519999999999996</v>
          </cell>
          <cell r="P227">
            <v>-9.1910000000000007</v>
          </cell>
          <cell r="Q227">
            <v>-37.293553542887587</v>
          </cell>
          <cell r="R227">
            <v>-41.395623891188642</v>
          </cell>
          <cell r="S227">
            <v>24.872999999999998</v>
          </cell>
          <cell r="T227">
            <v>24.872999999999998</v>
          </cell>
        </row>
        <row r="228">
          <cell r="A228" t="str">
            <v>Western Sahara</v>
          </cell>
          <cell r="B228">
            <v>732</v>
          </cell>
          <cell r="C228">
            <v>14.327999999999999</v>
          </cell>
          <cell r="D228">
            <v>15.48</v>
          </cell>
          <cell r="E228">
            <v>135.59800000000001</v>
          </cell>
          <cell r="F228">
            <v>176.45099999999999</v>
          </cell>
          <cell r="G228">
            <v>123.857</v>
          </cell>
          <cell r="H228">
            <v>164.97</v>
          </cell>
          <cell r="I228">
            <v>28.701000000000001</v>
          </cell>
          <cell r="J228">
            <v>26.119</v>
          </cell>
          <cell r="K228">
            <v>21.545999999999999</v>
          </cell>
          <cell r="L228">
            <v>19.879000000000001</v>
          </cell>
          <cell r="M228">
            <v>10</v>
          </cell>
          <cell r="N228">
            <v>10</v>
          </cell>
          <cell r="O228">
            <v>7.1550000000000002</v>
          </cell>
          <cell r="P228">
            <v>6.24</v>
          </cell>
          <cell r="Q228">
            <v>23.726481125584264</v>
          </cell>
          <cell r="R228">
            <v>22.665971576871645</v>
          </cell>
          <cell r="S228">
            <v>895.803</v>
          </cell>
          <cell r="T228">
            <v>612.82000000000005</v>
          </cell>
        </row>
        <row r="229">
          <cell r="A229" t="str">
            <v>Yemen</v>
          </cell>
          <cell r="B229">
            <v>887</v>
          </cell>
          <cell r="C229">
            <v>259.45499999999998</v>
          </cell>
          <cell r="D229">
            <v>341.42099999999999</v>
          </cell>
          <cell r="E229">
            <v>7731.3310000000001</v>
          </cell>
          <cell r="F229">
            <v>10634.748</v>
          </cell>
          <cell r="G229">
            <v>7487.3389999999999</v>
          </cell>
          <cell r="H229">
            <v>10339.906999999999</v>
          </cell>
          <cell r="I229">
            <v>32.790999999999997</v>
          </cell>
          <cell r="J229">
            <v>31.231000000000002</v>
          </cell>
          <cell r="K229">
            <v>33.393999999999998</v>
          </cell>
          <cell r="L229">
            <v>32.259</v>
          </cell>
          <cell r="M229">
            <v>-50</v>
          </cell>
          <cell r="N229">
            <v>-100</v>
          </cell>
          <cell r="O229">
            <v>-0.60299999999999998</v>
          </cell>
          <cell r="P229">
            <v>-1.028</v>
          </cell>
          <cell r="Q229">
            <v>-1.3777270039452589</v>
          </cell>
          <cell r="R229">
            <v>-2.5094235126458635</v>
          </cell>
          <cell r="S229">
            <v>59453.815999999999</v>
          </cell>
          <cell r="T229">
            <v>60803.122000000003</v>
          </cell>
        </row>
        <row r="230">
          <cell r="A230" t="str">
            <v>Zambia</v>
          </cell>
          <cell r="B230">
            <v>894</v>
          </cell>
          <cell r="C230">
            <v>9559.42</v>
          </cell>
          <cell r="D230">
            <v>11668.457</v>
          </cell>
          <cell r="E230">
            <v>4748.1779999999999</v>
          </cell>
          <cell r="F230">
            <v>5842.6570000000002</v>
          </cell>
          <cell r="G230">
            <v>4811.2420000000002</v>
          </cell>
          <cell r="H230">
            <v>5825.8</v>
          </cell>
          <cell r="I230">
            <v>22.558</v>
          </cell>
          <cell r="J230">
            <v>17.279</v>
          </cell>
          <cell r="K230">
            <v>20.855999999999998</v>
          </cell>
          <cell r="L230">
            <v>18.440999999999999</v>
          </cell>
          <cell r="M230">
            <v>86.209000000000003</v>
          </cell>
          <cell r="N230">
            <v>-65</v>
          </cell>
          <cell r="O230">
            <v>1.702</v>
          </cell>
          <cell r="P230">
            <v>-1.1619999999999999</v>
          </cell>
          <cell r="Q230">
            <v>3.9595761215637499</v>
          </cell>
          <cell r="R230">
            <v>-2.8166865712517706</v>
          </cell>
          <cell r="S230">
            <v>22780.981</v>
          </cell>
          <cell r="T230">
            <v>23089.59</v>
          </cell>
        </row>
        <row r="231">
          <cell r="A231" t="str">
            <v>Zimbabwe</v>
          </cell>
          <cell r="B231">
            <v>716</v>
          </cell>
          <cell r="C231">
            <v>11819.621999999999</v>
          </cell>
          <cell r="D231">
            <v>13009.534</v>
          </cell>
          <cell r="E231">
            <v>5842.4290000000001</v>
          </cell>
          <cell r="F231">
            <v>6452.7079999999996</v>
          </cell>
          <cell r="G231">
            <v>5977.1930000000002</v>
          </cell>
          <cell r="H231">
            <v>6556.826</v>
          </cell>
          <cell r="I231">
            <v>12.705</v>
          </cell>
          <cell r="J231">
            <v>6.4749999999999996</v>
          </cell>
          <cell r="K231">
            <v>14.753</v>
          </cell>
          <cell r="L231">
            <v>7.2560000000000002</v>
          </cell>
          <cell r="M231">
            <v>-125</v>
          </cell>
          <cell r="N231">
            <v>-50</v>
          </cell>
          <cell r="O231">
            <v>-2.048</v>
          </cell>
          <cell r="P231">
            <v>-0.78100000000000003</v>
          </cell>
          <cell r="Q231">
            <v>-6.3820770852798674</v>
          </cell>
          <cell r="R231">
            <v>-2.6039103442421552</v>
          </cell>
          <cell r="S231">
            <v>15804.648000000001</v>
          </cell>
          <cell r="T231">
            <v>15891.11</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Normal="100" workbookViewId="0">
      <selection activeCell="E38" sqref="E38"/>
    </sheetView>
  </sheetViews>
  <sheetFormatPr defaultRowHeight="14.25"/>
  <cols>
    <col min="1" max="1" width="9" style="15"/>
    <col min="2" max="2" width="12.625" style="15" customWidth="1"/>
    <col min="3" max="3" width="11.625" style="15" bestFit="1" customWidth="1"/>
    <col min="4" max="4" width="2.5" style="15" customWidth="1"/>
    <col min="5" max="5" width="11.625" style="15" bestFit="1" customWidth="1"/>
    <col min="6" max="6" width="2.75" style="15" customWidth="1"/>
    <col min="7" max="8" width="11.625" style="15" bestFit="1" customWidth="1"/>
    <col min="9" max="16384" width="9" style="12"/>
  </cols>
  <sheetData>
    <row r="1" spans="1:9" ht="24.95" customHeight="1">
      <c r="A1" s="26" t="s">
        <v>258</v>
      </c>
      <c r="B1" s="16"/>
      <c r="C1" s="17"/>
      <c r="D1" s="17"/>
      <c r="E1" s="18"/>
      <c r="F1" s="18"/>
      <c r="G1" s="18"/>
    </row>
    <row r="2" spans="1:9">
      <c r="A2" s="19" t="s">
        <v>255</v>
      </c>
      <c r="B2" s="20" t="s">
        <v>256</v>
      </c>
      <c r="C2" s="21">
        <v>1990</v>
      </c>
      <c r="D2" s="21"/>
      <c r="E2" s="18">
        <v>2000</v>
      </c>
      <c r="F2" s="18"/>
      <c r="G2" s="18">
        <v>2010</v>
      </c>
      <c r="H2" s="18">
        <v>2013</v>
      </c>
    </row>
    <row r="3" spans="1:9">
      <c r="A3" s="15" t="s">
        <v>254</v>
      </c>
      <c r="B3" s="22" t="s">
        <v>253</v>
      </c>
      <c r="C3" s="23">
        <v>154161984</v>
      </c>
      <c r="D3" s="23"/>
      <c r="E3" s="23">
        <v>174515733</v>
      </c>
      <c r="F3" s="23"/>
      <c r="G3" s="23">
        <v>220729300</v>
      </c>
      <c r="H3" s="24">
        <v>231522215</v>
      </c>
    </row>
    <row r="4" spans="1:9">
      <c r="A4" s="15" t="s">
        <v>252</v>
      </c>
      <c r="B4" s="22" t="s">
        <v>251</v>
      </c>
      <c r="C4" s="23">
        <v>15630932</v>
      </c>
      <c r="D4" s="23"/>
      <c r="E4" s="23">
        <v>15591335</v>
      </c>
      <c r="F4" s="23"/>
      <c r="G4" s="23">
        <v>17125675</v>
      </c>
      <c r="H4" s="24">
        <v>18644454</v>
      </c>
      <c r="I4" s="14"/>
    </row>
    <row r="5" spans="1:9">
      <c r="A5" s="15" t="s">
        <v>250</v>
      </c>
      <c r="B5" s="22" t="s">
        <v>249</v>
      </c>
      <c r="C5" s="23">
        <v>49910609</v>
      </c>
      <c r="D5" s="23"/>
      <c r="E5" s="23">
        <v>50414639</v>
      </c>
      <c r="F5" s="23"/>
      <c r="G5" s="23">
        <v>67781526</v>
      </c>
      <c r="H5" s="24">
        <v>70846771</v>
      </c>
      <c r="I5" s="14"/>
    </row>
    <row r="6" spans="1:9">
      <c r="A6" s="15" t="s">
        <v>248</v>
      </c>
      <c r="B6" s="22" t="s">
        <v>247</v>
      </c>
      <c r="C6" s="23">
        <v>49048341</v>
      </c>
      <c r="D6" s="23"/>
      <c r="E6" s="23">
        <v>56209420</v>
      </c>
      <c r="F6" s="23"/>
      <c r="G6" s="23">
        <v>69174301</v>
      </c>
      <c r="H6" s="24">
        <v>72449908</v>
      </c>
      <c r="I6" s="14"/>
    </row>
    <row r="7" spans="1:9">
      <c r="A7" s="15" t="s">
        <v>246</v>
      </c>
      <c r="B7" s="22" t="s">
        <v>245</v>
      </c>
      <c r="C7" s="23">
        <v>7129952</v>
      </c>
      <c r="D7" s="23"/>
      <c r="E7" s="23">
        <v>6502761</v>
      </c>
      <c r="F7" s="23"/>
      <c r="G7" s="23">
        <v>8093251</v>
      </c>
      <c r="H7" s="24">
        <v>8548070</v>
      </c>
      <c r="I7" s="14"/>
    </row>
    <row r="8" spans="1:9">
      <c r="A8" s="15" t="s">
        <v>244</v>
      </c>
      <c r="B8" s="22" t="s">
        <v>243</v>
      </c>
      <c r="C8" s="23">
        <v>27773888</v>
      </c>
      <c r="D8" s="23"/>
      <c r="E8" s="23">
        <v>40395432</v>
      </c>
      <c r="F8" s="23"/>
      <c r="G8" s="23">
        <v>51205367</v>
      </c>
      <c r="H8" s="24">
        <v>53094891</v>
      </c>
      <c r="I8" s="14"/>
    </row>
    <row r="9" spans="1:9">
      <c r="A9" s="15" t="s">
        <v>242</v>
      </c>
      <c r="B9" s="22" t="s">
        <v>241</v>
      </c>
      <c r="C9" s="23">
        <v>4668262</v>
      </c>
      <c r="D9" s="23"/>
      <c r="E9" s="23">
        <v>5402146</v>
      </c>
      <c r="F9" s="23"/>
      <c r="G9" s="23">
        <v>7349180</v>
      </c>
      <c r="H9" s="24">
        <v>7938121</v>
      </c>
      <c r="I9" s="14"/>
    </row>
    <row r="10" spans="1:9">
      <c r="C10" s="25"/>
      <c r="D10" s="25"/>
      <c r="E10" s="25"/>
      <c r="F10" s="25"/>
      <c r="G10" s="25"/>
    </row>
    <row r="11" spans="1:9">
      <c r="A11" s="15" t="s">
        <v>257</v>
      </c>
      <c r="H11" s="13"/>
      <c r="I11" s="14"/>
    </row>
  </sheetData>
  <phoneticPr fontId="4"/>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3.5"/>
  <cols>
    <col min="1" max="1" width="38.875" style="1" customWidth="1"/>
    <col min="2" max="2" width="11.875" style="2" bestFit="1" customWidth="1"/>
    <col min="3" max="4" width="11.5" style="2" bestFit="1" customWidth="1"/>
    <col min="5" max="5" width="12.5" style="1" bestFit="1" customWidth="1"/>
    <col min="6" max="6" width="13.125" style="1" bestFit="1" customWidth="1"/>
  </cols>
  <sheetData>
    <row r="1" spans="1:6" s="30" customFormat="1" ht="24.95" customHeight="1">
      <c r="A1" s="27" t="s">
        <v>259</v>
      </c>
      <c r="B1" s="28"/>
      <c r="C1" s="28"/>
      <c r="D1" s="28"/>
      <c r="E1" s="29"/>
      <c r="F1" s="29"/>
    </row>
    <row r="2" spans="1:6">
      <c r="A2" s="3" t="s">
        <v>232</v>
      </c>
      <c r="B2" s="4" t="s">
        <v>235</v>
      </c>
      <c r="C2" s="5" t="s">
        <v>233</v>
      </c>
      <c r="D2" s="6" t="s">
        <v>234</v>
      </c>
      <c r="E2" s="7" t="s">
        <v>237</v>
      </c>
      <c r="F2" s="8" t="s">
        <v>236</v>
      </c>
    </row>
    <row r="3" spans="1:6">
      <c r="A3" s="9" t="s">
        <v>0</v>
      </c>
      <c r="B3" s="10">
        <v>28397812</v>
      </c>
      <c r="C3" s="10">
        <v>5232755</v>
      </c>
      <c r="D3" s="10">
        <v>102246</v>
      </c>
      <c r="E3" s="31">
        <v>18.426613289784438</v>
      </c>
      <c r="F3" s="31">
        <v>0.36004886573655748</v>
      </c>
    </row>
    <row r="4" spans="1:6">
      <c r="A4" s="9" t="s">
        <v>1</v>
      </c>
      <c r="B4" s="10">
        <v>3150143</v>
      </c>
      <c r="C4" s="10">
        <v>1255486</v>
      </c>
      <c r="D4" s="10">
        <v>91140</v>
      </c>
      <c r="E4" s="31">
        <v>39.854889127255497</v>
      </c>
      <c r="F4" s="31">
        <v>2.8932019911477038</v>
      </c>
    </row>
    <row r="5" spans="1:6">
      <c r="A5" s="9" t="s">
        <v>2</v>
      </c>
      <c r="B5" s="10">
        <v>37062820</v>
      </c>
      <c r="C5" s="10">
        <v>1706488</v>
      </c>
      <c r="D5" s="10">
        <v>244964</v>
      </c>
      <c r="E5" s="31">
        <v>4.6043123539978881</v>
      </c>
      <c r="F5" s="31">
        <v>0.66094269135484029</v>
      </c>
    </row>
    <row r="6" spans="1:6">
      <c r="A6" s="9" t="s">
        <v>3</v>
      </c>
      <c r="B6" s="10">
        <v>55636</v>
      </c>
      <c r="C6" s="10">
        <v>3789</v>
      </c>
      <c r="D6" s="10">
        <v>39636</v>
      </c>
      <c r="E6" s="31">
        <v>6.8103386296642459</v>
      </c>
      <c r="F6" s="31">
        <v>71.241642102235957</v>
      </c>
    </row>
    <row r="7" spans="1:6">
      <c r="A7" s="9" t="s">
        <v>4</v>
      </c>
      <c r="B7" s="10">
        <v>77907</v>
      </c>
      <c r="C7" s="10">
        <v>7011</v>
      </c>
      <c r="D7" s="10">
        <v>44408</v>
      </c>
      <c r="E7" s="31">
        <v>8.9991913435249717</v>
      </c>
      <c r="F7" s="31">
        <v>57.001296417523463</v>
      </c>
    </row>
    <row r="8" spans="1:6">
      <c r="A8" s="9" t="s">
        <v>5</v>
      </c>
      <c r="B8" s="10">
        <v>19549124</v>
      </c>
      <c r="C8" s="10">
        <v>514196</v>
      </c>
      <c r="D8" s="10">
        <v>76549</v>
      </c>
      <c r="E8" s="31">
        <v>2.6302764256853659</v>
      </c>
      <c r="F8" s="31">
        <v>0.39157253286643434</v>
      </c>
    </row>
    <row r="9" spans="1:6">
      <c r="A9" s="9" t="s">
        <v>6</v>
      </c>
      <c r="B9" s="10">
        <v>13768</v>
      </c>
      <c r="C9" s="10">
        <v>3784</v>
      </c>
      <c r="D9" s="10">
        <v>6070</v>
      </c>
      <c r="E9" s="31">
        <v>27.48402091807089</v>
      </c>
      <c r="F9" s="31">
        <v>44.087739686228936</v>
      </c>
    </row>
    <row r="10" spans="1:6">
      <c r="A10" s="9" t="s">
        <v>7</v>
      </c>
      <c r="B10" s="10">
        <v>87233</v>
      </c>
      <c r="C10" s="10">
        <v>54650</v>
      </c>
      <c r="D10" s="10">
        <v>28047</v>
      </c>
      <c r="E10" s="31">
        <v>62.648309699311042</v>
      </c>
      <c r="F10" s="31">
        <v>32.151823277887956</v>
      </c>
    </row>
    <row r="11" spans="1:6">
      <c r="A11" s="9" t="s">
        <v>8</v>
      </c>
      <c r="B11" s="10">
        <v>40374224</v>
      </c>
      <c r="C11" s="10">
        <v>947438</v>
      </c>
      <c r="D11" s="10">
        <v>1805957</v>
      </c>
      <c r="E11" s="31">
        <v>2.3466407676343204</v>
      </c>
      <c r="F11" s="31">
        <v>4.4730444850159845</v>
      </c>
    </row>
    <row r="12" spans="1:6">
      <c r="A12" s="9" t="s">
        <v>9</v>
      </c>
      <c r="B12" s="10">
        <v>2963496</v>
      </c>
      <c r="C12" s="10">
        <v>777067</v>
      </c>
      <c r="D12" s="10">
        <v>308941</v>
      </c>
      <c r="E12" s="31">
        <v>26.221294039202348</v>
      </c>
      <c r="F12" s="31">
        <v>10.424883313491904</v>
      </c>
    </row>
    <row r="13" spans="1:6">
      <c r="A13" s="9" t="s">
        <v>10</v>
      </c>
      <c r="B13" s="10">
        <v>101597</v>
      </c>
      <c r="C13" s="10">
        <v>14227</v>
      </c>
      <c r="D13" s="10">
        <v>34976</v>
      </c>
      <c r="E13" s="31">
        <v>14.003366241129168</v>
      </c>
      <c r="F13" s="31">
        <v>34.426213372442099</v>
      </c>
    </row>
    <row r="14" spans="1:6">
      <c r="A14" s="9" t="s">
        <v>11</v>
      </c>
      <c r="B14" s="10">
        <v>22404488</v>
      </c>
      <c r="C14" s="10">
        <v>459720</v>
      </c>
      <c r="D14" s="10">
        <v>5994070</v>
      </c>
      <c r="E14" s="31">
        <v>2.0519103136835799</v>
      </c>
      <c r="F14" s="31">
        <v>26.753880740323098</v>
      </c>
    </row>
    <row r="15" spans="1:6">
      <c r="A15" s="9" t="s">
        <v>12</v>
      </c>
      <c r="B15" s="10">
        <v>8401924</v>
      </c>
      <c r="C15" s="10">
        <v>506961</v>
      </c>
      <c r="D15" s="10">
        <v>1275992</v>
      </c>
      <c r="E15" s="31">
        <v>6.0338679569108216</v>
      </c>
      <c r="F15" s="31">
        <v>15.186902428538987</v>
      </c>
    </row>
    <row r="16" spans="1:6">
      <c r="A16" s="9" t="s">
        <v>13</v>
      </c>
      <c r="B16" s="10">
        <v>9094718</v>
      </c>
      <c r="C16" s="10">
        <v>1279428</v>
      </c>
      <c r="D16" s="10">
        <v>303397</v>
      </c>
      <c r="E16" s="31">
        <v>14.06781386734586</v>
      </c>
      <c r="F16" s="31">
        <v>3.3359692955845359</v>
      </c>
    </row>
    <row r="17" spans="1:6">
      <c r="A17" s="9" t="s">
        <v>14</v>
      </c>
      <c r="B17" s="10">
        <v>360498</v>
      </c>
      <c r="C17" s="10">
        <v>41170</v>
      </c>
      <c r="D17" s="10">
        <v>60736</v>
      </c>
      <c r="E17" s="31">
        <v>11.420313011445279</v>
      </c>
      <c r="F17" s="31">
        <v>16.847804980887553</v>
      </c>
    </row>
    <row r="18" spans="1:6">
      <c r="A18" s="9" t="s">
        <v>15</v>
      </c>
      <c r="B18" s="10">
        <v>1251513</v>
      </c>
      <c r="C18" s="10">
        <v>59456</v>
      </c>
      <c r="D18" s="10">
        <v>666172</v>
      </c>
      <c r="E18" s="31">
        <v>4.7507297167508451</v>
      </c>
      <c r="F18" s="31">
        <v>53.229331217494348</v>
      </c>
    </row>
    <row r="19" spans="1:6">
      <c r="A19" s="9" t="s">
        <v>16</v>
      </c>
      <c r="B19" s="10">
        <v>151125475</v>
      </c>
      <c r="C19" s="10">
        <v>7510310</v>
      </c>
      <c r="D19" s="10">
        <v>1345546</v>
      </c>
      <c r="E19" s="31">
        <v>4.9695857035354232</v>
      </c>
      <c r="F19" s="31">
        <v>0.89035022057002633</v>
      </c>
    </row>
    <row r="20" spans="1:6">
      <c r="A20" s="9" t="s">
        <v>17</v>
      </c>
      <c r="B20" s="10">
        <v>280396</v>
      </c>
      <c r="C20" s="10">
        <v>95864</v>
      </c>
      <c r="D20" s="10">
        <v>30384</v>
      </c>
      <c r="E20" s="31">
        <v>34.188790139659623</v>
      </c>
      <c r="F20" s="31">
        <v>10.836103225438308</v>
      </c>
    </row>
    <row r="21" spans="1:6">
      <c r="A21" s="9" t="s">
        <v>18</v>
      </c>
      <c r="B21" s="10">
        <v>9491070</v>
      </c>
      <c r="C21" s="10">
        <v>1598504</v>
      </c>
      <c r="D21" s="10">
        <v>1090378</v>
      </c>
      <c r="E21" s="31">
        <v>16.842189552916583</v>
      </c>
      <c r="F21" s="31">
        <v>11.488462312468457</v>
      </c>
    </row>
    <row r="22" spans="1:6">
      <c r="A22" s="9" t="s">
        <v>19</v>
      </c>
      <c r="B22" s="10">
        <v>10941288</v>
      </c>
      <c r="C22" s="10">
        <v>481605</v>
      </c>
      <c r="D22" s="10">
        <v>1119256</v>
      </c>
      <c r="E22" s="31">
        <v>4.4017212598736091</v>
      </c>
      <c r="F22" s="31">
        <v>10.229654863303114</v>
      </c>
    </row>
    <row r="23" spans="1:6">
      <c r="A23" s="9" t="s">
        <v>20</v>
      </c>
      <c r="B23" s="10">
        <v>308595</v>
      </c>
      <c r="C23" s="10">
        <v>60060</v>
      </c>
      <c r="D23" s="10">
        <v>46360</v>
      </c>
      <c r="E23" s="31">
        <v>19.46240217761143</v>
      </c>
      <c r="F23" s="31">
        <v>15.02292648941169</v>
      </c>
    </row>
    <row r="24" spans="1:6">
      <c r="A24" s="9" t="s">
        <v>21</v>
      </c>
      <c r="B24" s="10">
        <v>9509798</v>
      </c>
      <c r="C24" s="10">
        <v>446448</v>
      </c>
      <c r="D24" s="10">
        <v>209267</v>
      </c>
      <c r="E24" s="31">
        <v>4.6946107582937096</v>
      </c>
      <c r="F24" s="31">
        <v>2.2005409578626169</v>
      </c>
    </row>
    <row r="25" spans="1:6">
      <c r="A25" s="9" t="s">
        <v>22</v>
      </c>
      <c r="B25" s="10">
        <v>64950.999999999993</v>
      </c>
      <c r="C25" s="10">
        <v>12214</v>
      </c>
      <c r="D25" s="10">
        <v>18884</v>
      </c>
      <c r="E25" s="31">
        <v>18.80494526643162</v>
      </c>
      <c r="F25" s="31">
        <v>29.074225185139568</v>
      </c>
    </row>
    <row r="26" spans="1:6">
      <c r="A26" s="9" t="s">
        <v>23</v>
      </c>
      <c r="B26" s="10">
        <v>716939</v>
      </c>
      <c r="C26" s="10">
        <v>104029</v>
      </c>
      <c r="D26" s="10">
        <v>48420</v>
      </c>
      <c r="E26" s="31">
        <v>14.510160557592766</v>
      </c>
      <c r="F26" s="31">
        <v>6.7537126589570384</v>
      </c>
    </row>
    <row r="27" spans="1:6">
      <c r="A27" s="9" t="s">
        <v>24</v>
      </c>
      <c r="B27" s="10">
        <v>10156601</v>
      </c>
      <c r="C27" s="10">
        <v>746475</v>
      </c>
      <c r="D27" s="10">
        <v>145817</v>
      </c>
      <c r="E27" s="31">
        <v>7.3496536882762253</v>
      </c>
      <c r="F27" s="31">
        <v>1.4356869980419631</v>
      </c>
    </row>
    <row r="28" spans="1:6">
      <c r="A28" s="9" t="s">
        <v>25</v>
      </c>
      <c r="B28" s="10">
        <v>3845929</v>
      </c>
      <c r="C28" s="10">
        <v>1455069</v>
      </c>
      <c r="D28" s="10">
        <v>26383</v>
      </c>
      <c r="E28" s="31">
        <v>37.834005775977666</v>
      </c>
      <c r="F28" s="31">
        <v>0.68599810344912759</v>
      </c>
    </row>
    <row r="29" spans="1:6">
      <c r="A29" s="9" t="s">
        <v>26</v>
      </c>
      <c r="B29" s="10">
        <v>1969341</v>
      </c>
      <c r="C29" s="10">
        <v>49112</v>
      </c>
      <c r="D29" s="10">
        <v>120912</v>
      </c>
      <c r="E29" s="31">
        <v>2.4938291540164959</v>
      </c>
      <c r="F29" s="31">
        <v>6.1397188196457595</v>
      </c>
    </row>
    <row r="30" spans="1:6">
      <c r="A30" s="9" t="s">
        <v>27</v>
      </c>
      <c r="B30" s="10">
        <v>195210154</v>
      </c>
      <c r="C30" s="10">
        <v>1655098</v>
      </c>
      <c r="D30" s="10">
        <v>592568</v>
      </c>
      <c r="E30" s="31">
        <v>0.84785446150511201</v>
      </c>
      <c r="F30" s="31">
        <v>0.30355388173096776</v>
      </c>
    </row>
    <row r="31" spans="1:6">
      <c r="A31" s="9" t="s">
        <v>28</v>
      </c>
      <c r="B31" s="10">
        <v>27223</v>
      </c>
      <c r="C31" s="10">
        <v>8211</v>
      </c>
      <c r="D31" s="10">
        <v>8922</v>
      </c>
      <c r="E31" s="31">
        <v>30.161995371560813</v>
      </c>
      <c r="F31" s="31">
        <v>32.773757484480036</v>
      </c>
    </row>
    <row r="32" spans="1:6">
      <c r="A32" s="9" t="s">
        <v>29</v>
      </c>
      <c r="B32" s="10">
        <v>400569</v>
      </c>
      <c r="C32" s="10">
        <v>49109</v>
      </c>
      <c r="D32" s="10">
        <v>179761</v>
      </c>
      <c r="E32" s="31">
        <v>12.259810419678008</v>
      </c>
      <c r="F32" s="31">
        <v>44.876413302077793</v>
      </c>
    </row>
    <row r="33" spans="1:6">
      <c r="A33" s="9" t="s">
        <v>30</v>
      </c>
      <c r="B33" s="10">
        <v>7389175</v>
      </c>
      <c r="C33" s="10">
        <v>1275724</v>
      </c>
      <c r="D33" s="10">
        <v>78787</v>
      </c>
      <c r="E33" s="31">
        <v>17.264769070972065</v>
      </c>
      <c r="F33" s="31">
        <v>1.0662489384809535</v>
      </c>
    </row>
    <row r="34" spans="1:6">
      <c r="A34" s="9" t="s">
        <v>31</v>
      </c>
      <c r="B34" s="10">
        <v>15540284</v>
      </c>
      <c r="C34" s="10">
        <v>1585312</v>
      </c>
      <c r="D34" s="10">
        <v>673904</v>
      </c>
      <c r="E34" s="31">
        <v>10.201306488349891</v>
      </c>
      <c r="F34" s="31">
        <v>4.3364973252741068</v>
      </c>
    </row>
    <row r="35" spans="1:6">
      <c r="A35" s="9" t="s">
        <v>32</v>
      </c>
      <c r="B35" s="10">
        <v>9232753</v>
      </c>
      <c r="C35" s="10">
        <v>253961</v>
      </c>
      <c r="D35" s="10">
        <v>235259</v>
      </c>
      <c r="E35" s="31">
        <v>2.7506530284087529</v>
      </c>
      <c r="F35" s="31">
        <v>2.5480915605562071</v>
      </c>
    </row>
    <row r="36" spans="1:6">
      <c r="A36" s="9" t="s">
        <v>33</v>
      </c>
      <c r="B36" s="10">
        <v>14364931</v>
      </c>
      <c r="C36" s="10">
        <v>959079</v>
      </c>
      <c r="D36" s="10">
        <v>81977</v>
      </c>
      <c r="E36" s="31">
        <v>6.6765305033487463</v>
      </c>
      <c r="F36" s="31">
        <v>0.57067451281179149</v>
      </c>
    </row>
    <row r="37" spans="1:6">
      <c r="A37" s="9" t="s">
        <v>34</v>
      </c>
      <c r="B37" s="10">
        <v>20624343</v>
      </c>
      <c r="C37" s="10">
        <v>319095</v>
      </c>
      <c r="D37" s="10">
        <v>289091</v>
      </c>
      <c r="E37" s="31">
        <v>1.5471765573332446</v>
      </c>
      <c r="F37" s="31">
        <v>1.4016979837854713</v>
      </c>
    </row>
    <row r="38" spans="1:6">
      <c r="A38" s="9" t="s">
        <v>35</v>
      </c>
      <c r="B38" s="10">
        <v>34126240</v>
      </c>
      <c r="C38" s="10">
        <v>1238872</v>
      </c>
      <c r="D38" s="10">
        <v>6995894</v>
      </c>
      <c r="E38" s="31">
        <v>3.6302622263689175</v>
      </c>
      <c r="F38" s="31">
        <v>20.500043368387495</v>
      </c>
    </row>
    <row r="39" spans="1:6">
      <c r="A39" s="9" t="s">
        <v>36</v>
      </c>
      <c r="B39" s="10">
        <v>487601</v>
      </c>
      <c r="C39" s="10">
        <v>163164</v>
      </c>
      <c r="D39" s="10">
        <v>14373</v>
      </c>
      <c r="E39" s="31">
        <v>33.462605696050659</v>
      </c>
      <c r="F39" s="31">
        <v>2.9476969899569525</v>
      </c>
    </row>
    <row r="40" spans="1:6">
      <c r="A40" s="9" t="s">
        <v>37</v>
      </c>
      <c r="B40" s="10">
        <v>17616</v>
      </c>
      <c r="C40" s="10">
        <v>10681</v>
      </c>
      <c r="D40" s="10">
        <v>11445</v>
      </c>
      <c r="E40" s="31">
        <v>60.632379654859214</v>
      </c>
      <c r="F40" s="31">
        <v>64.969346049046322</v>
      </c>
    </row>
    <row r="41" spans="1:6">
      <c r="A41" s="9" t="s">
        <v>38</v>
      </c>
      <c r="B41" s="10">
        <v>55509</v>
      </c>
      <c r="C41" s="10">
        <v>4205</v>
      </c>
      <c r="D41" s="10">
        <v>33480</v>
      </c>
      <c r="E41" s="31">
        <v>7.5753481417427802</v>
      </c>
      <c r="F41" s="31">
        <v>60.314543587526344</v>
      </c>
    </row>
    <row r="42" spans="1:6">
      <c r="A42" s="9" t="s">
        <v>39</v>
      </c>
      <c r="B42" s="10">
        <v>4349921</v>
      </c>
      <c r="C42" s="10">
        <v>133963</v>
      </c>
      <c r="D42" s="10">
        <v>103592</v>
      </c>
      <c r="E42" s="31">
        <v>3.0796651249528439</v>
      </c>
      <c r="F42" s="31">
        <v>2.3814685370148103</v>
      </c>
    </row>
    <row r="43" spans="1:6">
      <c r="A43" s="9" t="s">
        <v>40</v>
      </c>
      <c r="B43" s="10">
        <v>11720781</v>
      </c>
      <c r="C43" s="10">
        <v>335715</v>
      </c>
      <c r="D43" s="10">
        <v>419082</v>
      </c>
      <c r="E43" s="31">
        <v>2.864271587362651</v>
      </c>
      <c r="F43" s="31">
        <v>3.5755467148477562</v>
      </c>
    </row>
    <row r="44" spans="1:6">
      <c r="A44" s="9" t="s">
        <v>41</v>
      </c>
      <c r="B44" s="10">
        <v>159518</v>
      </c>
      <c r="C44" s="10">
        <v>22144</v>
      </c>
      <c r="D44" s="10">
        <v>77482</v>
      </c>
      <c r="E44" s="31">
        <v>13.881818979676275</v>
      </c>
      <c r="F44" s="31">
        <v>48.572574881831514</v>
      </c>
    </row>
    <row r="45" spans="1:6">
      <c r="A45" s="9" t="s">
        <v>42</v>
      </c>
      <c r="B45" s="10">
        <v>17150760</v>
      </c>
      <c r="C45" s="10">
        <v>589350</v>
      </c>
      <c r="D45" s="10">
        <v>369436</v>
      </c>
      <c r="E45" s="31">
        <v>3.436290869908972</v>
      </c>
      <c r="F45" s="31">
        <v>2.1540503161375941</v>
      </c>
    </row>
    <row r="46" spans="1:6">
      <c r="A46" s="9" t="s">
        <v>43</v>
      </c>
      <c r="B46" s="10">
        <v>1359821465</v>
      </c>
      <c r="C46" s="10">
        <v>8763613</v>
      </c>
      <c r="D46" s="10">
        <v>757108</v>
      </c>
      <c r="E46" s="31">
        <v>0.64446791182252738</v>
      </c>
      <c r="F46" s="31">
        <v>5.5677014923425999E-2</v>
      </c>
    </row>
    <row r="47" spans="1:6">
      <c r="A47" s="9" t="s">
        <v>44</v>
      </c>
      <c r="B47" s="10">
        <v>7049514</v>
      </c>
      <c r="C47" s="10">
        <v>776742</v>
      </c>
      <c r="D47" s="10">
        <v>2782147</v>
      </c>
      <c r="E47" s="31">
        <v>11.018376585960393</v>
      </c>
      <c r="F47" s="31">
        <v>39.465798635196698</v>
      </c>
    </row>
    <row r="48" spans="1:6">
      <c r="A48" s="9" t="s">
        <v>45</v>
      </c>
      <c r="B48" s="10">
        <v>534626</v>
      </c>
      <c r="C48" s="10">
        <v>131386</v>
      </c>
      <c r="D48" s="10">
        <v>321145</v>
      </c>
      <c r="E48" s="31">
        <v>24.575310590955173</v>
      </c>
      <c r="F48" s="31">
        <v>60.06909503091881</v>
      </c>
    </row>
    <row r="49" spans="1:6">
      <c r="A49" s="9" t="s">
        <v>46</v>
      </c>
      <c r="B49" s="10">
        <v>46444798</v>
      </c>
      <c r="C49" s="10">
        <v>2330059</v>
      </c>
      <c r="D49" s="10">
        <v>124271</v>
      </c>
      <c r="E49" s="31">
        <v>5.0168352546177504</v>
      </c>
      <c r="F49" s="31">
        <v>0.26756710191742034</v>
      </c>
    </row>
    <row r="50" spans="1:6">
      <c r="A50" s="9" t="s">
        <v>47</v>
      </c>
      <c r="B50" s="10">
        <v>683081</v>
      </c>
      <c r="C50" s="10">
        <v>105945</v>
      </c>
      <c r="D50" s="10">
        <v>12618</v>
      </c>
      <c r="E50" s="31">
        <v>15.509873646024412</v>
      </c>
      <c r="F50" s="31">
        <v>1.8472187046631365</v>
      </c>
    </row>
    <row r="51" spans="1:6">
      <c r="A51" s="9" t="s">
        <v>48</v>
      </c>
      <c r="B51" s="10">
        <v>4111715</v>
      </c>
      <c r="C51" s="10">
        <v>178367</v>
      </c>
      <c r="D51" s="10">
        <v>408502</v>
      </c>
      <c r="E51" s="31">
        <v>4.3380195368599228</v>
      </c>
      <c r="F51" s="31">
        <v>9.9350757530616782</v>
      </c>
    </row>
    <row r="52" spans="1:6">
      <c r="A52" s="9" t="s">
        <v>49</v>
      </c>
      <c r="B52" s="10">
        <v>20284</v>
      </c>
      <c r="C52" s="10">
        <v>23217</v>
      </c>
      <c r="D52" s="10">
        <v>3122</v>
      </c>
      <c r="E52" s="31">
        <v>114.45967264839283</v>
      </c>
      <c r="F52" s="31">
        <v>15.391441530270164</v>
      </c>
    </row>
    <row r="53" spans="1:6">
      <c r="A53" s="9" t="s">
        <v>50</v>
      </c>
      <c r="B53" s="10">
        <v>4669685</v>
      </c>
      <c r="C53" s="10">
        <v>124047</v>
      </c>
      <c r="D53" s="10">
        <v>405404</v>
      </c>
      <c r="E53" s="31">
        <v>2.6564318578233865</v>
      </c>
      <c r="F53" s="31">
        <v>8.6816134278864627</v>
      </c>
    </row>
    <row r="54" spans="1:6">
      <c r="A54" s="9" t="s">
        <v>51</v>
      </c>
      <c r="B54" s="10">
        <v>18976588</v>
      </c>
      <c r="C54" s="10">
        <v>820768</v>
      </c>
      <c r="D54" s="10">
        <v>2371722</v>
      </c>
      <c r="E54" s="31">
        <v>4.3251610879679738</v>
      </c>
      <c r="F54" s="31">
        <v>12.498147717598126</v>
      </c>
    </row>
    <row r="55" spans="1:6">
      <c r="A55" s="9" t="s">
        <v>52</v>
      </c>
      <c r="B55" s="10">
        <v>4338027</v>
      </c>
      <c r="C55" s="10">
        <v>728264</v>
      </c>
      <c r="D55" s="10">
        <v>714717</v>
      </c>
      <c r="E55" s="31">
        <v>16.787908420118178</v>
      </c>
      <c r="F55" s="31">
        <v>16.475623595703762</v>
      </c>
    </row>
    <row r="56" spans="1:6">
      <c r="A56" s="9" t="s">
        <v>53</v>
      </c>
      <c r="B56" s="10">
        <v>11281768</v>
      </c>
      <c r="C56" s="10">
        <v>1402190</v>
      </c>
      <c r="D56" s="10">
        <v>16228</v>
      </c>
      <c r="E56" s="31">
        <v>12.428814348956653</v>
      </c>
      <c r="F56" s="31">
        <v>0.14384270266858881</v>
      </c>
    </row>
    <row r="57" spans="1:6">
      <c r="A57" s="9" t="s">
        <v>54</v>
      </c>
      <c r="B57" s="10">
        <v>147560</v>
      </c>
      <c r="C57" s="10">
        <v>81300</v>
      </c>
      <c r="D57" s="10">
        <v>34627</v>
      </c>
      <c r="E57" s="31">
        <v>55.096232041203578</v>
      </c>
      <c r="F57" s="31">
        <v>23.466386554621849</v>
      </c>
    </row>
    <row r="58" spans="1:6">
      <c r="A58" s="9" t="s">
        <v>55</v>
      </c>
      <c r="B58" s="10">
        <v>1103685</v>
      </c>
      <c r="C58" s="10">
        <v>131224</v>
      </c>
      <c r="D58" s="10">
        <v>154253</v>
      </c>
      <c r="E58" s="31">
        <v>11.889624304036024</v>
      </c>
      <c r="F58" s="31">
        <v>13.97617979767778</v>
      </c>
    </row>
    <row r="59" spans="1:6">
      <c r="A59" s="9" t="s">
        <v>56</v>
      </c>
      <c r="B59" s="10">
        <v>10553701</v>
      </c>
      <c r="C59" s="10">
        <v>436427</v>
      </c>
      <c r="D59" s="10">
        <v>424291</v>
      </c>
      <c r="E59" s="31">
        <v>4.1352981290639175</v>
      </c>
      <c r="F59" s="31">
        <v>4.0203052938490487</v>
      </c>
    </row>
    <row r="60" spans="1:6">
      <c r="A60" s="9" t="s">
        <v>57</v>
      </c>
      <c r="B60" s="10">
        <v>24500520</v>
      </c>
      <c r="C60" s="10">
        <v>204294</v>
      </c>
      <c r="D60" s="10">
        <v>44010</v>
      </c>
      <c r="E60" s="31">
        <v>0.83383536349432597</v>
      </c>
      <c r="F60" s="31">
        <v>0.17962884053073161</v>
      </c>
    </row>
    <row r="61" spans="1:6">
      <c r="A61" s="9" t="s">
        <v>58</v>
      </c>
      <c r="B61" s="10">
        <v>62191161</v>
      </c>
      <c r="C61" s="10">
        <v>1169217</v>
      </c>
      <c r="D61" s="10">
        <v>459074</v>
      </c>
      <c r="E61" s="31">
        <v>1.8800372612436036</v>
      </c>
      <c r="F61" s="31">
        <v>0.73816599114462589</v>
      </c>
    </row>
    <row r="62" spans="1:6">
      <c r="A62" s="9" t="s">
        <v>59</v>
      </c>
      <c r="B62" s="10">
        <v>5550959</v>
      </c>
      <c r="C62" s="10">
        <v>241958</v>
      </c>
      <c r="D62" s="10">
        <v>509740</v>
      </c>
      <c r="E62" s="31">
        <v>4.358850425665187</v>
      </c>
      <c r="F62" s="31">
        <v>9.1829177624983362</v>
      </c>
    </row>
    <row r="63" spans="1:6">
      <c r="A63" s="9" t="s">
        <v>60</v>
      </c>
      <c r="B63" s="10">
        <v>834036</v>
      </c>
      <c r="C63" s="10">
        <v>12773</v>
      </c>
      <c r="D63" s="10">
        <v>114188</v>
      </c>
      <c r="E63" s="31">
        <v>1.5314686656211483</v>
      </c>
      <c r="F63" s="31">
        <v>13.691015735531801</v>
      </c>
    </row>
    <row r="64" spans="1:6">
      <c r="A64" s="9" t="s">
        <v>61</v>
      </c>
      <c r="B64" s="10">
        <v>71167</v>
      </c>
      <c r="C64" s="10">
        <v>75262</v>
      </c>
      <c r="D64" s="10">
        <v>5765</v>
      </c>
      <c r="E64" s="31">
        <v>105.75407140950159</v>
      </c>
      <c r="F64" s="31">
        <v>8.100664633889302</v>
      </c>
    </row>
    <row r="65" spans="1:6">
      <c r="A65" s="9" t="s">
        <v>62</v>
      </c>
      <c r="B65" s="10">
        <v>10016797</v>
      </c>
      <c r="C65" s="10">
        <v>1259046</v>
      </c>
      <c r="D65" s="10">
        <v>396390</v>
      </c>
      <c r="E65" s="31">
        <v>12.569347267394956</v>
      </c>
      <c r="F65" s="31">
        <v>3.957253002132318</v>
      </c>
    </row>
    <row r="66" spans="1:6">
      <c r="A66" s="9" t="s">
        <v>63</v>
      </c>
      <c r="B66" s="10">
        <v>15001072</v>
      </c>
      <c r="C66" s="10">
        <v>1139547</v>
      </c>
      <c r="D66" s="10">
        <v>325668</v>
      </c>
      <c r="E66" s="31">
        <v>7.5964371079613517</v>
      </c>
      <c r="F66" s="31">
        <v>2.1709648483788357</v>
      </c>
    </row>
    <row r="67" spans="1:6">
      <c r="A67" s="9" t="s">
        <v>64</v>
      </c>
      <c r="B67" s="10">
        <v>78075705</v>
      </c>
      <c r="C67" s="10">
        <v>3297367</v>
      </c>
      <c r="D67" s="10">
        <v>280714</v>
      </c>
      <c r="E67" s="31">
        <v>4.2232945575067173</v>
      </c>
      <c r="F67" s="31">
        <v>0.35954078160421349</v>
      </c>
    </row>
    <row r="68" spans="1:6">
      <c r="A68" s="9" t="s">
        <v>65</v>
      </c>
      <c r="B68" s="10">
        <v>6218195</v>
      </c>
      <c r="C68" s="10">
        <v>1465340</v>
      </c>
      <c r="D68" s="10">
        <v>40324</v>
      </c>
      <c r="E68" s="31">
        <v>23.565359400919398</v>
      </c>
      <c r="F68" s="31">
        <v>0.64848400540671369</v>
      </c>
    </row>
    <row r="69" spans="1:6">
      <c r="A69" s="9" t="s">
        <v>66</v>
      </c>
      <c r="B69" s="10">
        <v>696167</v>
      </c>
      <c r="C69" s="10">
        <v>108948</v>
      </c>
      <c r="D69" s="10">
        <v>8658</v>
      </c>
      <c r="E69" s="31">
        <v>15.649693248889992</v>
      </c>
      <c r="F69" s="31">
        <v>1.2436671086104341</v>
      </c>
    </row>
    <row r="70" spans="1:6">
      <c r="A70" s="9" t="s">
        <v>67</v>
      </c>
      <c r="B70" s="10">
        <v>5741159</v>
      </c>
      <c r="C70" s="10">
        <v>336884</v>
      </c>
      <c r="D70" s="10">
        <v>15676</v>
      </c>
      <c r="E70" s="31">
        <v>5.867874413511279</v>
      </c>
      <c r="F70" s="31">
        <v>0.27304591285487823</v>
      </c>
    </row>
    <row r="71" spans="1:6">
      <c r="A71" s="9" t="s">
        <v>68</v>
      </c>
      <c r="B71" s="10">
        <v>1298533</v>
      </c>
      <c r="C71" s="10">
        <v>175012</v>
      </c>
      <c r="D71" s="10">
        <v>217890</v>
      </c>
      <c r="E71" s="31">
        <v>13.477670571329339</v>
      </c>
      <c r="F71" s="31">
        <v>16.77970448190381</v>
      </c>
    </row>
    <row r="72" spans="1:6">
      <c r="A72" s="9" t="s">
        <v>69</v>
      </c>
      <c r="B72" s="10">
        <v>87095281</v>
      </c>
      <c r="C72" s="10">
        <v>562589</v>
      </c>
      <c r="D72" s="10">
        <v>580614</v>
      </c>
      <c r="E72" s="31">
        <v>0.64594659267475119</v>
      </c>
      <c r="F72" s="31">
        <v>0.66664231785416717</v>
      </c>
    </row>
    <row r="73" spans="1:6">
      <c r="A73" s="9" t="s">
        <v>70</v>
      </c>
      <c r="B73" s="10">
        <v>49581</v>
      </c>
      <c r="C73" s="10">
        <v>12453</v>
      </c>
      <c r="D73" s="10">
        <v>3298</v>
      </c>
      <c r="E73" s="31">
        <v>25.116476069462092</v>
      </c>
      <c r="F73" s="31">
        <v>6.6517415945624325</v>
      </c>
    </row>
    <row r="74" spans="1:6">
      <c r="A74" s="9" t="s">
        <v>71</v>
      </c>
      <c r="B74" s="10">
        <v>3017</v>
      </c>
      <c r="C74" s="10">
        <v>301</v>
      </c>
      <c r="D74" s="10">
        <v>1875</v>
      </c>
      <c r="E74" s="31">
        <v>9.9767981438515072</v>
      </c>
      <c r="F74" s="31">
        <v>62.147828969174682</v>
      </c>
    </row>
    <row r="75" spans="1:6">
      <c r="A75" s="9" t="s">
        <v>72</v>
      </c>
      <c r="B75" s="10">
        <v>860559</v>
      </c>
      <c r="C75" s="10">
        <v>185672</v>
      </c>
      <c r="D75" s="10">
        <v>21129</v>
      </c>
      <c r="E75" s="31">
        <v>21.57574320877476</v>
      </c>
      <c r="F75" s="31">
        <v>2.455264543163223</v>
      </c>
    </row>
    <row r="76" spans="1:6">
      <c r="A76" s="9" t="s">
        <v>73</v>
      </c>
      <c r="B76" s="10">
        <v>5367693</v>
      </c>
      <c r="C76" s="10">
        <v>302079</v>
      </c>
      <c r="D76" s="10">
        <v>248135</v>
      </c>
      <c r="E76" s="31">
        <v>5.6277249835264422</v>
      </c>
      <c r="F76" s="31">
        <v>4.6227494754264074</v>
      </c>
    </row>
    <row r="77" spans="1:6">
      <c r="A77" s="9" t="s">
        <v>74</v>
      </c>
      <c r="B77" s="10">
        <v>63230866</v>
      </c>
      <c r="C77" s="10">
        <v>1930193</v>
      </c>
      <c r="D77" s="10">
        <v>7196481</v>
      </c>
      <c r="E77" s="31">
        <v>3.0526119949076769</v>
      </c>
      <c r="F77" s="31">
        <v>11.381278567337667</v>
      </c>
    </row>
    <row r="78" spans="1:6">
      <c r="A78" s="9" t="s">
        <v>75</v>
      </c>
      <c r="B78" s="10">
        <v>231169</v>
      </c>
      <c r="C78" s="10">
        <v>4261</v>
      </c>
      <c r="D78" s="10">
        <v>100018</v>
      </c>
      <c r="E78" s="31">
        <v>1.8432402268470254</v>
      </c>
      <c r="F78" s="31">
        <v>43.266181884249185</v>
      </c>
    </row>
    <row r="79" spans="1:6">
      <c r="A79" s="9" t="s">
        <v>76</v>
      </c>
      <c r="B79" s="10">
        <v>268065</v>
      </c>
      <c r="C79" s="10">
        <v>4215</v>
      </c>
      <c r="D79" s="10">
        <v>34243</v>
      </c>
      <c r="E79" s="31">
        <v>1.5723798332493983</v>
      </c>
      <c r="F79" s="31">
        <v>12.774140600227557</v>
      </c>
    </row>
    <row r="80" spans="1:6">
      <c r="A80" s="9" t="s">
        <v>77</v>
      </c>
      <c r="B80" s="10">
        <v>1556222</v>
      </c>
      <c r="C80" s="10">
        <v>30329</v>
      </c>
      <c r="D80" s="10">
        <v>350829</v>
      </c>
      <c r="E80" s="31">
        <v>1.9488864699252422</v>
      </c>
      <c r="F80" s="31">
        <v>22.543634520010642</v>
      </c>
    </row>
    <row r="81" spans="1:6">
      <c r="A81" s="9" t="s">
        <v>78</v>
      </c>
      <c r="B81" s="10">
        <v>1680640</v>
      </c>
      <c r="C81" s="10">
        <v>69122</v>
      </c>
      <c r="D81" s="10">
        <v>165815</v>
      </c>
      <c r="E81" s="31">
        <v>4.1128379664889563</v>
      </c>
      <c r="F81" s="31">
        <v>9.8661819306930685</v>
      </c>
    </row>
    <row r="82" spans="1:6">
      <c r="A82" s="9" t="s">
        <v>79</v>
      </c>
      <c r="B82" s="10">
        <v>4388674</v>
      </c>
      <c r="C82" s="10">
        <v>734065</v>
      </c>
      <c r="D82" s="10">
        <v>192135</v>
      </c>
      <c r="E82" s="31">
        <v>16.726350601571227</v>
      </c>
      <c r="F82" s="31">
        <v>4.3779738481372732</v>
      </c>
    </row>
    <row r="83" spans="1:6">
      <c r="A83" s="9" t="s">
        <v>80</v>
      </c>
      <c r="B83" s="10">
        <v>83017404</v>
      </c>
      <c r="C83" s="10">
        <v>3776971</v>
      </c>
      <c r="D83" s="10">
        <v>9734034</v>
      </c>
      <c r="E83" s="31">
        <v>4.5496134762296352</v>
      </c>
      <c r="F83" s="31">
        <v>11.725293168646903</v>
      </c>
    </row>
    <row r="84" spans="1:6">
      <c r="A84" s="9" t="s">
        <v>81</v>
      </c>
      <c r="B84" s="10">
        <v>24262901</v>
      </c>
      <c r="C84" s="10">
        <v>685038</v>
      </c>
      <c r="D84" s="10">
        <v>337017</v>
      </c>
      <c r="E84" s="31">
        <v>2.8233969219097088</v>
      </c>
      <c r="F84" s="31">
        <v>1.3890218651100295</v>
      </c>
    </row>
    <row r="85" spans="1:6">
      <c r="A85" s="9" t="s">
        <v>82</v>
      </c>
      <c r="B85" s="10">
        <v>29253</v>
      </c>
      <c r="C85" s="10">
        <v>13101</v>
      </c>
      <c r="D85" s="10">
        <v>9262</v>
      </c>
      <c r="E85" s="31">
        <v>44.78515024100092</v>
      </c>
      <c r="F85" s="31">
        <v>31.661709910094693</v>
      </c>
    </row>
    <row r="86" spans="1:6">
      <c r="A86" s="9" t="s">
        <v>83</v>
      </c>
      <c r="B86" s="10">
        <v>11109999</v>
      </c>
      <c r="C86" s="10">
        <v>845188</v>
      </c>
      <c r="D86" s="10">
        <v>954784</v>
      </c>
      <c r="E86" s="31">
        <v>7.607453430013809</v>
      </c>
      <c r="F86" s="31">
        <v>8.5939161650689613</v>
      </c>
    </row>
    <row r="87" spans="1:6">
      <c r="A87" s="9" t="s">
        <v>84</v>
      </c>
      <c r="B87" s="10">
        <v>56546</v>
      </c>
      <c r="C87" s="10">
        <v>16889</v>
      </c>
      <c r="D87" s="10">
        <v>5909</v>
      </c>
      <c r="E87" s="31">
        <v>29.867718317829734</v>
      </c>
      <c r="F87" s="31">
        <v>10.449899197113854</v>
      </c>
    </row>
    <row r="88" spans="1:6">
      <c r="A88" s="9" t="s">
        <v>85</v>
      </c>
      <c r="B88" s="10">
        <v>104677</v>
      </c>
      <c r="C88" s="10">
        <v>56109</v>
      </c>
      <c r="D88" s="10">
        <v>9753</v>
      </c>
      <c r="E88" s="31">
        <v>53.602032920316788</v>
      </c>
      <c r="F88" s="31">
        <v>9.317233012027474</v>
      </c>
    </row>
    <row r="89" spans="1:6">
      <c r="A89" s="9" t="s">
        <v>86</v>
      </c>
      <c r="B89" s="10">
        <v>458570</v>
      </c>
      <c r="C89" s="10">
        <v>14831</v>
      </c>
      <c r="D89" s="10">
        <v>94942</v>
      </c>
      <c r="E89" s="31">
        <v>3.2341845301698759</v>
      </c>
      <c r="F89" s="31">
        <v>20.70392742656519</v>
      </c>
    </row>
    <row r="90" spans="1:6">
      <c r="A90" s="9" t="s">
        <v>87</v>
      </c>
      <c r="B90" s="10">
        <v>159440</v>
      </c>
      <c r="C90" s="10">
        <v>6418</v>
      </c>
      <c r="D90" s="10">
        <v>79078</v>
      </c>
      <c r="E90" s="31">
        <v>4.0253386853988955</v>
      </c>
      <c r="F90" s="31">
        <v>49.597340692423479</v>
      </c>
    </row>
    <row r="91" spans="1:6">
      <c r="A91" s="9" t="s">
        <v>88</v>
      </c>
      <c r="B91" s="10">
        <v>14341576</v>
      </c>
      <c r="C91" s="10">
        <v>1008899</v>
      </c>
      <c r="D91" s="10">
        <v>66384</v>
      </c>
      <c r="E91" s="31">
        <v>7.0347847405333983</v>
      </c>
      <c r="F91" s="31">
        <v>0.46287799890332837</v>
      </c>
    </row>
    <row r="92" spans="1:6">
      <c r="A92" s="9" t="s">
        <v>89</v>
      </c>
      <c r="B92" s="10">
        <v>10876033</v>
      </c>
      <c r="C92" s="10">
        <v>393100</v>
      </c>
      <c r="D92" s="10">
        <v>346305</v>
      </c>
      <c r="E92" s="31">
        <v>3.6143693201372229</v>
      </c>
      <c r="F92" s="31">
        <v>3.1841113391252125</v>
      </c>
    </row>
    <row r="93" spans="1:6">
      <c r="A93" s="9" t="s">
        <v>90</v>
      </c>
      <c r="B93" s="10">
        <v>1586624</v>
      </c>
      <c r="C93" s="10">
        <v>88703</v>
      </c>
      <c r="D93" s="10">
        <v>18030</v>
      </c>
      <c r="E93" s="31">
        <v>5.5906755475777503</v>
      </c>
      <c r="F93" s="31">
        <v>1.1363750958008954</v>
      </c>
    </row>
    <row r="94" spans="1:6">
      <c r="A94" s="9" t="s">
        <v>91</v>
      </c>
      <c r="B94" s="10">
        <v>786126</v>
      </c>
      <c r="C94" s="10">
        <v>446641</v>
      </c>
      <c r="D94" s="10">
        <v>13071</v>
      </c>
      <c r="E94" s="31">
        <v>56.81544688764906</v>
      </c>
      <c r="F94" s="31">
        <v>1.6627105578495049</v>
      </c>
    </row>
    <row r="95" spans="1:6">
      <c r="A95" s="9" t="s">
        <v>92</v>
      </c>
      <c r="B95" s="10">
        <v>9896400</v>
      </c>
      <c r="C95" s="10">
        <v>1139526</v>
      </c>
      <c r="D95" s="10">
        <v>35104</v>
      </c>
      <c r="E95" s="31">
        <v>11.514550745725719</v>
      </c>
      <c r="F95" s="31">
        <v>0.35471484580251406</v>
      </c>
    </row>
    <row r="96" spans="1:6">
      <c r="A96" s="9" t="s">
        <v>93</v>
      </c>
      <c r="B96" s="10">
        <v>799</v>
      </c>
      <c r="C96" s="10">
        <v>165</v>
      </c>
      <c r="D96" s="10">
        <v>799</v>
      </c>
      <c r="E96" s="31">
        <v>20.650813516896118</v>
      </c>
      <c r="F96" s="31">
        <v>100</v>
      </c>
    </row>
    <row r="97" spans="1:6">
      <c r="A97" s="9" t="s">
        <v>94</v>
      </c>
      <c r="B97" s="10">
        <v>7621204</v>
      </c>
      <c r="C97" s="10">
        <v>629162</v>
      </c>
      <c r="D97" s="10">
        <v>27288</v>
      </c>
      <c r="E97" s="31">
        <v>8.2554147612372013</v>
      </c>
      <c r="F97" s="31">
        <v>0.35805366186235138</v>
      </c>
    </row>
    <row r="98" spans="1:6">
      <c r="A98" s="9" t="s">
        <v>95</v>
      </c>
      <c r="B98" s="10">
        <v>10014633</v>
      </c>
      <c r="C98" s="10">
        <v>491926</v>
      </c>
      <c r="D98" s="10">
        <v>436616</v>
      </c>
      <c r="E98" s="31">
        <v>4.9120721648012466</v>
      </c>
      <c r="F98" s="31">
        <v>4.3597803334380796</v>
      </c>
    </row>
    <row r="99" spans="1:6">
      <c r="A99" s="9" t="s">
        <v>96</v>
      </c>
      <c r="B99" s="10">
        <v>318042</v>
      </c>
      <c r="C99" s="10">
        <v>32516</v>
      </c>
      <c r="D99" s="10">
        <v>35091</v>
      </c>
      <c r="E99" s="31">
        <v>10.22380691858308</v>
      </c>
      <c r="F99" s="31">
        <v>11.033448412473824</v>
      </c>
    </row>
    <row r="100" spans="1:6">
      <c r="A100" s="9" t="s">
        <v>97</v>
      </c>
      <c r="B100" s="10">
        <v>1205624648</v>
      </c>
      <c r="C100" s="10">
        <v>13426094</v>
      </c>
      <c r="D100" s="10">
        <v>5436012</v>
      </c>
      <c r="E100" s="31">
        <v>1.1136213930490246</v>
      </c>
      <c r="F100" s="31">
        <v>0.45088759665105982</v>
      </c>
    </row>
    <row r="101" spans="1:6">
      <c r="A101" s="9" t="s">
        <v>98</v>
      </c>
      <c r="B101" s="10">
        <v>240676485</v>
      </c>
      <c r="C101" s="10">
        <v>2834743</v>
      </c>
      <c r="D101" s="10">
        <v>286829</v>
      </c>
      <c r="E101" s="31">
        <v>1.1778230016945777</v>
      </c>
      <c r="F101" s="31">
        <v>0.11917616297246489</v>
      </c>
    </row>
    <row r="102" spans="1:6">
      <c r="A102" s="9" t="s">
        <v>99</v>
      </c>
      <c r="B102" s="10">
        <v>74462314</v>
      </c>
      <c r="C102" s="10">
        <v>1008131</v>
      </c>
      <c r="D102" s="10">
        <v>2686708</v>
      </c>
      <c r="E102" s="31">
        <v>1.3538808369559936</v>
      </c>
      <c r="F102" s="31">
        <v>3.6081446515347344</v>
      </c>
    </row>
    <row r="103" spans="1:6">
      <c r="A103" s="9" t="s">
        <v>100</v>
      </c>
      <c r="B103" s="10">
        <v>30962380</v>
      </c>
      <c r="C103" s="10">
        <v>2594653</v>
      </c>
      <c r="D103" s="10">
        <v>83111</v>
      </c>
      <c r="E103" s="31">
        <v>8.3800179443569913</v>
      </c>
      <c r="F103" s="31">
        <v>0.2684257476330954</v>
      </c>
    </row>
    <row r="104" spans="1:6">
      <c r="A104" s="9" t="s">
        <v>101</v>
      </c>
      <c r="B104" s="10">
        <v>4467561</v>
      </c>
      <c r="C104" s="10">
        <v>737917</v>
      </c>
      <c r="D104" s="10">
        <v>565596</v>
      </c>
      <c r="E104" s="31">
        <v>16.517222708318926</v>
      </c>
      <c r="F104" s="31">
        <v>12.660062168149466</v>
      </c>
    </row>
    <row r="105" spans="1:6">
      <c r="A105" s="9" t="s">
        <v>102</v>
      </c>
      <c r="B105" s="10">
        <v>83992</v>
      </c>
      <c r="C105" s="10">
        <v>1137</v>
      </c>
      <c r="D105" s="10">
        <v>43947</v>
      </c>
      <c r="E105" s="31">
        <v>1.3537003524145157</v>
      </c>
      <c r="F105" s="31">
        <v>52.322840270501956</v>
      </c>
    </row>
    <row r="106" spans="1:6">
      <c r="A106" s="9" t="s">
        <v>103</v>
      </c>
      <c r="B106" s="10">
        <v>7420368</v>
      </c>
      <c r="C106" s="10">
        <v>342444</v>
      </c>
      <c r="D106" s="10">
        <v>2014279</v>
      </c>
      <c r="E106" s="31">
        <v>4.6149193678804075</v>
      </c>
      <c r="F106" s="31">
        <v>27.145270962302675</v>
      </c>
    </row>
    <row r="107" spans="1:6">
      <c r="A107" s="9" t="s">
        <v>104</v>
      </c>
      <c r="B107" s="10">
        <v>60508978</v>
      </c>
      <c r="C107" s="10">
        <v>2831635</v>
      </c>
      <c r="D107" s="10">
        <v>4798701</v>
      </c>
      <c r="E107" s="31">
        <v>4.6796939786356999</v>
      </c>
      <c r="F107" s="31">
        <v>7.9305603211477145</v>
      </c>
    </row>
    <row r="108" spans="1:6">
      <c r="A108" s="9" t="s">
        <v>105</v>
      </c>
      <c r="B108" s="10">
        <v>2741485</v>
      </c>
      <c r="C108" s="10">
        <v>1063250</v>
      </c>
      <c r="D108" s="10">
        <v>32442</v>
      </c>
      <c r="E108" s="31">
        <v>38.783724879034537</v>
      </c>
      <c r="F108" s="31">
        <v>1.183373244792512</v>
      </c>
    </row>
    <row r="109" spans="1:6">
      <c r="A109" s="9" t="s">
        <v>106</v>
      </c>
      <c r="B109" s="10">
        <v>127352833</v>
      </c>
      <c r="C109" s="10">
        <v>829532</v>
      </c>
      <c r="D109" s="10">
        <v>2339265</v>
      </c>
      <c r="E109" s="31">
        <v>0.65136517222196388</v>
      </c>
      <c r="F109" s="31">
        <v>1.8368378189121242</v>
      </c>
    </row>
    <row r="110" spans="1:6">
      <c r="A110" s="9" t="s">
        <v>107</v>
      </c>
      <c r="B110" s="10">
        <v>6454554</v>
      </c>
      <c r="C110" s="10">
        <v>603809</v>
      </c>
      <c r="D110" s="10">
        <v>2722983</v>
      </c>
      <c r="E110" s="31">
        <v>9.3547749387486725</v>
      </c>
      <c r="F110" s="31">
        <v>42.187004710162782</v>
      </c>
    </row>
    <row r="111" spans="1:6">
      <c r="A111" s="9" t="s">
        <v>108</v>
      </c>
      <c r="B111" s="10">
        <v>15921127</v>
      </c>
      <c r="C111" s="10">
        <v>3811651</v>
      </c>
      <c r="D111" s="10">
        <v>3334623</v>
      </c>
      <c r="E111" s="31">
        <v>23.940836600323586</v>
      </c>
      <c r="F111" s="31">
        <v>20.944641670153125</v>
      </c>
    </row>
    <row r="112" spans="1:6">
      <c r="A112" s="9" t="s">
        <v>109</v>
      </c>
      <c r="B112" s="10">
        <v>40909194</v>
      </c>
      <c r="C112" s="10">
        <v>411532</v>
      </c>
      <c r="D112" s="10">
        <v>817747</v>
      </c>
      <c r="E112" s="31">
        <v>1.0059645760803795</v>
      </c>
      <c r="F112" s="31">
        <v>1.9989320738022853</v>
      </c>
    </row>
    <row r="113" spans="1:6">
      <c r="A113" s="9" t="s">
        <v>110</v>
      </c>
      <c r="B113" s="10">
        <v>97743</v>
      </c>
      <c r="C113" s="10">
        <v>4588</v>
      </c>
      <c r="D113" s="10">
        <v>2589</v>
      </c>
      <c r="E113" s="31">
        <v>4.6939422771963208</v>
      </c>
      <c r="F113" s="31">
        <v>2.6487830330560755</v>
      </c>
    </row>
    <row r="114" spans="1:6">
      <c r="A114" s="9" t="s">
        <v>111</v>
      </c>
      <c r="B114" s="10">
        <v>2991580</v>
      </c>
      <c r="C114" s="10">
        <v>302348</v>
      </c>
      <c r="D114" s="10">
        <v>1871537</v>
      </c>
      <c r="E114" s="31">
        <v>10.106632615540951</v>
      </c>
      <c r="F114" s="31">
        <v>62.560152160396839</v>
      </c>
    </row>
    <row r="115" spans="1:6">
      <c r="A115" s="9" t="s">
        <v>112</v>
      </c>
      <c r="B115" s="10">
        <v>5334223</v>
      </c>
      <c r="C115" s="10">
        <v>723893</v>
      </c>
      <c r="D115" s="10">
        <v>242883</v>
      </c>
      <c r="E115" s="31">
        <v>13.570729982604776</v>
      </c>
      <c r="F115" s="31">
        <v>4.5532967031936984</v>
      </c>
    </row>
    <row r="116" spans="1:6">
      <c r="A116" s="9" t="s">
        <v>113</v>
      </c>
      <c r="B116" s="10">
        <v>6395713</v>
      </c>
      <c r="C116" s="10">
        <v>1182475</v>
      </c>
      <c r="D116" s="10">
        <v>21479</v>
      </c>
      <c r="E116" s="31">
        <v>18.488556318896737</v>
      </c>
      <c r="F116" s="31">
        <v>0.33583433152800946</v>
      </c>
    </row>
    <row r="117" spans="1:6">
      <c r="A117" s="9" t="s">
        <v>114</v>
      </c>
      <c r="B117" s="10">
        <v>2090518.9999999998</v>
      </c>
      <c r="C117" s="10">
        <v>297725</v>
      </c>
      <c r="D117" s="10">
        <v>343271</v>
      </c>
      <c r="E117" s="31">
        <v>14.241678741020772</v>
      </c>
      <c r="F117" s="31">
        <v>16.420372165954962</v>
      </c>
    </row>
    <row r="118" spans="1:6">
      <c r="A118" s="9" t="s">
        <v>115</v>
      </c>
      <c r="B118" s="10">
        <v>4341092</v>
      </c>
      <c r="C118" s="10">
        <v>649360</v>
      </c>
      <c r="D118" s="10">
        <v>820655</v>
      </c>
      <c r="E118" s="31">
        <v>14.958448242976651</v>
      </c>
      <c r="F118" s="31">
        <v>18.90434480540841</v>
      </c>
    </row>
    <row r="119" spans="1:6">
      <c r="A119" s="9" t="s">
        <v>116</v>
      </c>
      <c r="B119" s="10">
        <v>2008921</v>
      </c>
      <c r="C119" s="10">
        <v>276660</v>
      </c>
      <c r="D119" s="10">
        <v>3495</v>
      </c>
      <c r="E119" s="31">
        <v>13.771571903524329</v>
      </c>
      <c r="F119" s="31">
        <v>0.17397398902196753</v>
      </c>
    </row>
    <row r="120" spans="1:6">
      <c r="A120" s="9" t="s">
        <v>117</v>
      </c>
      <c r="B120" s="10">
        <v>3957990</v>
      </c>
      <c r="C120" s="10">
        <v>334418</v>
      </c>
      <c r="D120" s="10">
        <v>117099</v>
      </c>
      <c r="E120" s="31">
        <v>8.4491875926922511</v>
      </c>
      <c r="F120" s="31">
        <v>2.9585471413520499</v>
      </c>
    </row>
    <row r="121" spans="1:6">
      <c r="A121" s="9" t="s">
        <v>118</v>
      </c>
      <c r="B121" s="10">
        <v>6040612</v>
      </c>
      <c r="C121" s="10">
        <v>354079</v>
      </c>
      <c r="D121" s="10">
        <v>699144</v>
      </c>
      <c r="E121" s="31">
        <v>5.8616411714574612</v>
      </c>
      <c r="F121" s="31">
        <v>11.5740590522947</v>
      </c>
    </row>
    <row r="122" spans="1:6">
      <c r="A122" s="9" t="s">
        <v>119</v>
      </c>
      <c r="B122" s="10">
        <v>36120</v>
      </c>
      <c r="C122" s="10">
        <v>3668</v>
      </c>
      <c r="D122" s="10">
        <v>11886</v>
      </c>
      <c r="E122" s="31">
        <v>10.155038759689923</v>
      </c>
      <c r="F122" s="31">
        <v>32.906976744186046</v>
      </c>
    </row>
    <row r="123" spans="1:6">
      <c r="A123" s="9" t="s">
        <v>120</v>
      </c>
      <c r="B123" s="10">
        <v>3068457</v>
      </c>
      <c r="C123" s="10">
        <v>496876</v>
      </c>
      <c r="D123" s="10">
        <v>215268</v>
      </c>
      <c r="E123" s="31">
        <v>16.193024702643708</v>
      </c>
      <c r="F123" s="31">
        <v>7.01551300865549</v>
      </c>
    </row>
    <row r="124" spans="1:6">
      <c r="A124" s="9" t="s">
        <v>121</v>
      </c>
      <c r="B124" s="10">
        <v>507885</v>
      </c>
      <c r="C124" s="10">
        <v>53887</v>
      </c>
      <c r="D124" s="10">
        <v>163142</v>
      </c>
      <c r="E124" s="31">
        <v>10.610079053329001</v>
      </c>
      <c r="F124" s="31">
        <v>32.121838605196054</v>
      </c>
    </row>
    <row r="125" spans="1:6">
      <c r="A125" s="9" t="s">
        <v>122</v>
      </c>
      <c r="B125" s="10">
        <v>21079532</v>
      </c>
      <c r="C125" s="10">
        <v>160392</v>
      </c>
      <c r="D125" s="10">
        <v>35234</v>
      </c>
      <c r="E125" s="31">
        <v>0.76088975789405566</v>
      </c>
      <c r="F125" s="31">
        <v>0.16714792339791984</v>
      </c>
    </row>
    <row r="126" spans="1:6">
      <c r="A126" s="9" t="s">
        <v>123</v>
      </c>
      <c r="B126" s="10">
        <v>15013694</v>
      </c>
      <c r="C126" s="10">
        <v>270946</v>
      </c>
      <c r="D126" s="10">
        <v>216168</v>
      </c>
      <c r="E126" s="31">
        <v>1.8046591331886745</v>
      </c>
      <c r="F126" s="31">
        <v>1.4398055535166761</v>
      </c>
    </row>
    <row r="127" spans="1:6">
      <c r="A127" s="9" t="s">
        <v>124</v>
      </c>
      <c r="B127" s="10">
        <v>28275835</v>
      </c>
      <c r="C127" s="10">
        <v>1355490</v>
      </c>
      <c r="D127" s="10">
        <v>2357603</v>
      </c>
      <c r="E127" s="31">
        <v>4.7938106867577917</v>
      </c>
      <c r="F127" s="31">
        <v>8.3378722502801406</v>
      </c>
    </row>
    <row r="128" spans="1:6">
      <c r="A128" s="9" t="s">
        <v>125</v>
      </c>
      <c r="B128" s="10">
        <v>325694</v>
      </c>
      <c r="C128" s="10">
        <v>1242</v>
      </c>
      <c r="D128" s="10">
        <v>69290</v>
      </c>
      <c r="E128" s="31">
        <v>0.38133953956781519</v>
      </c>
      <c r="F128" s="31">
        <v>21.274570609222152</v>
      </c>
    </row>
    <row r="129" spans="1:6">
      <c r="A129" s="9" t="s">
        <v>126</v>
      </c>
      <c r="B129" s="10">
        <v>13985961</v>
      </c>
      <c r="C129" s="10">
        <v>831250</v>
      </c>
      <c r="D129" s="10">
        <v>189827</v>
      </c>
      <c r="E129" s="31">
        <v>5.9434600167982738</v>
      </c>
      <c r="F129" s="31">
        <v>1.3572681920105456</v>
      </c>
    </row>
    <row r="130" spans="1:6">
      <c r="A130" s="9" t="s">
        <v>127</v>
      </c>
      <c r="B130" s="10">
        <v>424738</v>
      </c>
      <c r="C130" s="10">
        <v>97793</v>
      </c>
      <c r="D130" s="10">
        <v>29371</v>
      </c>
      <c r="E130" s="31">
        <v>23.024311457886977</v>
      </c>
      <c r="F130" s="31">
        <v>6.915086476839841</v>
      </c>
    </row>
    <row r="131" spans="1:6">
      <c r="A131" s="9" t="s">
        <v>128</v>
      </c>
      <c r="B131" s="10">
        <v>52428</v>
      </c>
      <c r="C131" s="10">
        <v>9590</v>
      </c>
      <c r="D131" s="10">
        <v>1682</v>
      </c>
      <c r="E131" s="31">
        <v>18.291752498664835</v>
      </c>
      <c r="F131" s="31">
        <v>3.2082093537804224</v>
      </c>
    </row>
    <row r="132" spans="1:6">
      <c r="A132" s="9" t="s">
        <v>129</v>
      </c>
      <c r="B132" s="10">
        <v>400810</v>
      </c>
      <c r="C132" s="10">
        <v>16722</v>
      </c>
      <c r="D132" s="10">
        <v>59575</v>
      </c>
      <c r="E132" s="31">
        <v>4.1720515955190738</v>
      </c>
      <c r="F132" s="31">
        <v>14.863651106509318</v>
      </c>
    </row>
    <row r="133" spans="1:6">
      <c r="A133" s="9" t="s">
        <v>130</v>
      </c>
      <c r="B133" s="10">
        <v>3609420</v>
      </c>
      <c r="C133" s="10">
        <v>130791</v>
      </c>
      <c r="D133" s="10">
        <v>89178</v>
      </c>
      <c r="E133" s="31">
        <v>3.623601575876457</v>
      </c>
      <c r="F133" s="31">
        <v>2.4707016639792543</v>
      </c>
    </row>
    <row r="134" spans="1:6">
      <c r="A134" s="9" t="s">
        <v>131</v>
      </c>
      <c r="B134" s="10">
        <v>1230659</v>
      </c>
      <c r="C134" s="10">
        <v>154627</v>
      </c>
      <c r="D134" s="10">
        <v>43395</v>
      </c>
      <c r="E134" s="31">
        <v>12.564569064216812</v>
      </c>
      <c r="F134" s="31">
        <v>3.5261595616657417</v>
      </c>
    </row>
    <row r="135" spans="1:6">
      <c r="A135" s="9" t="s">
        <v>132</v>
      </c>
      <c r="B135" s="10">
        <v>204353</v>
      </c>
      <c r="C135" s="10">
        <v>6711</v>
      </c>
      <c r="D135" s="10">
        <v>71399</v>
      </c>
      <c r="E135" s="31">
        <v>3.2840232343053444</v>
      </c>
      <c r="F135" s="31">
        <v>34.93905154316306</v>
      </c>
    </row>
    <row r="136" spans="1:6">
      <c r="A136" s="9" t="s">
        <v>133</v>
      </c>
      <c r="B136" s="10">
        <v>117886404</v>
      </c>
      <c r="C136" s="10">
        <v>12740609</v>
      </c>
      <c r="D136" s="10">
        <v>962516</v>
      </c>
      <c r="E136" s="31">
        <v>10.807530442611515</v>
      </c>
      <c r="F136" s="31">
        <v>0.81647753035201576</v>
      </c>
    </row>
    <row r="137" spans="1:6">
      <c r="A137" s="9" t="s">
        <v>134</v>
      </c>
      <c r="B137" s="10">
        <v>103619</v>
      </c>
      <c r="C137" s="10">
        <v>28605</v>
      </c>
      <c r="D137" s="10">
        <v>2672</v>
      </c>
      <c r="E137" s="31">
        <v>27.605940995377299</v>
      </c>
      <c r="F137" s="31">
        <v>2.5786776556423052</v>
      </c>
    </row>
    <row r="138" spans="1:6">
      <c r="A138" s="9" t="s">
        <v>135</v>
      </c>
      <c r="B138" s="10">
        <v>36845</v>
      </c>
      <c r="C138" s="10">
        <v>51291</v>
      </c>
      <c r="D138" s="10">
        <v>23580</v>
      </c>
      <c r="E138" s="31">
        <v>139.20749084000542</v>
      </c>
      <c r="F138" s="31">
        <v>63.997828742027409</v>
      </c>
    </row>
    <row r="139" spans="1:6">
      <c r="A139" s="9" t="s">
        <v>136</v>
      </c>
      <c r="B139" s="10">
        <v>2712738</v>
      </c>
      <c r="C139" s="10">
        <v>58169</v>
      </c>
      <c r="D139" s="10">
        <v>16049</v>
      </c>
      <c r="E139" s="31">
        <v>2.1442911184198401</v>
      </c>
      <c r="F139" s="31">
        <v>0.59161629320634723</v>
      </c>
    </row>
    <row r="140" spans="1:6">
      <c r="A140" s="9" t="s">
        <v>137</v>
      </c>
      <c r="B140" s="10">
        <v>620078</v>
      </c>
      <c r="C140" s="10">
        <v>265814</v>
      </c>
      <c r="D140" s="10">
        <v>51937</v>
      </c>
      <c r="E140" s="31">
        <v>42.86783275652418</v>
      </c>
      <c r="F140" s="31">
        <v>8.3758817439096376</v>
      </c>
    </row>
    <row r="141" spans="1:6">
      <c r="A141" s="9" t="s">
        <v>138</v>
      </c>
      <c r="B141" s="10">
        <v>4953</v>
      </c>
      <c r="C141" s="10">
        <v>13978</v>
      </c>
      <c r="D141" s="10">
        <v>1277</v>
      </c>
      <c r="E141" s="31">
        <v>282.21280032303656</v>
      </c>
      <c r="F141" s="31">
        <v>25.78235412881082</v>
      </c>
    </row>
    <row r="142" spans="1:6">
      <c r="A142" s="9" t="s">
        <v>139</v>
      </c>
      <c r="B142" s="10">
        <v>31642360</v>
      </c>
      <c r="C142" s="10">
        <v>2719322</v>
      </c>
      <c r="D142" s="10">
        <v>50113</v>
      </c>
      <c r="E142" s="31">
        <v>8.5939291506701778</v>
      </c>
      <c r="F142" s="31">
        <v>0.15837314283763915</v>
      </c>
    </row>
    <row r="143" spans="1:6">
      <c r="A143" s="9" t="s">
        <v>140</v>
      </c>
      <c r="B143" s="10">
        <v>23967265</v>
      </c>
      <c r="C143" s="10">
        <v>742860</v>
      </c>
      <c r="D143" s="10">
        <v>214396</v>
      </c>
      <c r="E143" s="31">
        <v>3.0994775582445473</v>
      </c>
      <c r="F143" s="31">
        <v>0.89453677755889138</v>
      </c>
    </row>
    <row r="144" spans="1:6">
      <c r="A144" s="9" t="s">
        <v>141</v>
      </c>
      <c r="B144" s="10">
        <v>51931231</v>
      </c>
      <c r="C144" s="10">
        <v>2385127</v>
      </c>
      <c r="D144" s="10">
        <v>100714</v>
      </c>
      <c r="E144" s="31">
        <v>4.5928566569122928</v>
      </c>
      <c r="F144" s="31">
        <v>0.19393724751104013</v>
      </c>
    </row>
    <row r="145" spans="1:6">
      <c r="A145" s="9" t="s">
        <v>142</v>
      </c>
      <c r="B145" s="10">
        <v>2178967</v>
      </c>
      <c r="C145" s="10">
        <v>117602</v>
      </c>
      <c r="D145" s="10">
        <v>54787</v>
      </c>
      <c r="E145" s="31">
        <v>5.3971446102671585</v>
      </c>
      <c r="F145" s="31">
        <v>2.5143565735506779</v>
      </c>
    </row>
    <row r="146" spans="1:6">
      <c r="A146" s="9" t="s">
        <v>143</v>
      </c>
      <c r="B146" s="10">
        <v>10025</v>
      </c>
      <c r="C146" s="10">
        <v>1445</v>
      </c>
      <c r="D146" s="10">
        <v>2112</v>
      </c>
      <c r="E146" s="31">
        <v>14.413965087281797</v>
      </c>
      <c r="F146" s="31">
        <v>21.067331670822941</v>
      </c>
    </row>
    <row r="147" spans="1:6">
      <c r="A147" s="9" t="s">
        <v>144</v>
      </c>
      <c r="B147" s="10">
        <v>26846016</v>
      </c>
      <c r="C147" s="10">
        <v>1023136</v>
      </c>
      <c r="D147" s="10">
        <v>904993</v>
      </c>
      <c r="E147" s="31">
        <v>3.8111278783414271</v>
      </c>
      <c r="F147" s="31">
        <v>3.371051406659372</v>
      </c>
    </row>
    <row r="148" spans="1:6">
      <c r="A148" s="9" t="s">
        <v>145</v>
      </c>
      <c r="B148" s="10">
        <v>16615242.999999998</v>
      </c>
      <c r="C148" s="10">
        <v>948705</v>
      </c>
      <c r="D148" s="10">
        <v>1850494</v>
      </c>
      <c r="E148" s="31">
        <v>5.7098472769853563</v>
      </c>
      <c r="F148" s="31">
        <v>11.137327332498238</v>
      </c>
    </row>
    <row r="149" spans="1:6">
      <c r="A149" s="9" t="s">
        <v>146</v>
      </c>
      <c r="B149" s="10">
        <v>246379</v>
      </c>
      <c r="C149" s="10">
        <v>6039</v>
      </c>
      <c r="D149" s="10">
        <v>61158</v>
      </c>
      <c r="E149" s="31">
        <v>2.4511017578608567</v>
      </c>
      <c r="F149" s="31">
        <v>24.822732456905825</v>
      </c>
    </row>
    <row r="150" spans="1:6">
      <c r="A150" s="9" t="s">
        <v>147</v>
      </c>
      <c r="B150" s="10">
        <v>4368136</v>
      </c>
      <c r="C150" s="10">
        <v>721772</v>
      </c>
      <c r="D150" s="10">
        <v>1024277</v>
      </c>
      <c r="E150" s="31">
        <v>16.523569778962926</v>
      </c>
      <c r="F150" s="31">
        <v>23.448834926385075</v>
      </c>
    </row>
    <row r="151" spans="1:6">
      <c r="A151" s="9" t="s">
        <v>148</v>
      </c>
      <c r="B151" s="10">
        <v>5822209</v>
      </c>
      <c r="C151" s="10">
        <v>626058</v>
      </c>
      <c r="D151" s="10">
        <v>40130</v>
      </c>
      <c r="E151" s="31">
        <v>10.752928999972347</v>
      </c>
      <c r="F151" s="31">
        <v>0.68925729048888495</v>
      </c>
    </row>
    <row r="152" spans="1:6">
      <c r="A152" s="9" t="s">
        <v>149</v>
      </c>
      <c r="B152" s="10">
        <v>15893746</v>
      </c>
      <c r="C152" s="10">
        <v>251990</v>
      </c>
      <c r="D152" s="10">
        <v>130053</v>
      </c>
      <c r="E152" s="31">
        <v>1.5854663840733332</v>
      </c>
      <c r="F152" s="31">
        <v>0.81826524722365646</v>
      </c>
    </row>
    <row r="153" spans="1:6">
      <c r="A153" s="9" t="s">
        <v>150</v>
      </c>
      <c r="B153" s="10">
        <v>159707780</v>
      </c>
      <c r="C153" s="10">
        <v>945242</v>
      </c>
      <c r="D153" s="10">
        <v>1111236</v>
      </c>
      <c r="E153" s="31">
        <v>0.59185720319949353</v>
      </c>
      <c r="F153" s="31">
        <v>0.69579327945075686</v>
      </c>
    </row>
    <row r="154" spans="1:6">
      <c r="A154" s="9" t="s">
        <v>151</v>
      </c>
      <c r="B154" s="10">
        <v>1468</v>
      </c>
      <c r="C154" s="10">
        <v>6465</v>
      </c>
      <c r="D154" s="10">
        <v>545</v>
      </c>
      <c r="E154" s="31">
        <v>440.39509536784738</v>
      </c>
      <c r="F154" s="31">
        <v>37.125340599455043</v>
      </c>
    </row>
    <row r="155" spans="1:6">
      <c r="A155" s="9" t="s">
        <v>152</v>
      </c>
      <c r="B155" s="10">
        <v>53860</v>
      </c>
      <c r="C155" s="10">
        <v>9740</v>
      </c>
      <c r="D155" s="10">
        <v>26856</v>
      </c>
      <c r="E155" s="31">
        <v>18.083921277385816</v>
      </c>
      <c r="F155" s="31">
        <v>49.86260675826216</v>
      </c>
    </row>
    <row r="156" spans="1:6">
      <c r="A156" s="9" t="s">
        <v>153</v>
      </c>
      <c r="B156" s="10">
        <v>4891251</v>
      </c>
      <c r="C156" s="10">
        <v>187285</v>
      </c>
      <c r="D156" s="10">
        <v>547539</v>
      </c>
      <c r="E156" s="31">
        <v>3.8289795391812853</v>
      </c>
      <c r="F156" s="31">
        <v>11.194252758650087</v>
      </c>
    </row>
    <row r="157" spans="1:6">
      <c r="A157" s="9" t="s">
        <v>154</v>
      </c>
      <c r="B157" s="10">
        <v>2802768</v>
      </c>
      <c r="C157" s="10">
        <v>21247</v>
      </c>
      <c r="D157" s="10">
        <v>1017696</v>
      </c>
      <c r="E157" s="31">
        <v>0.75807202023142839</v>
      </c>
      <c r="F157" s="31">
        <v>36.310390299874982</v>
      </c>
    </row>
    <row r="158" spans="1:6">
      <c r="A158" s="9" t="s">
        <v>155</v>
      </c>
      <c r="B158" s="10">
        <v>173149306</v>
      </c>
      <c r="C158" s="10">
        <v>5358199</v>
      </c>
      <c r="D158" s="10">
        <v>4302092</v>
      </c>
      <c r="E158" s="31">
        <v>3.0945541300639112</v>
      </c>
      <c r="F158" s="31">
        <v>2.4846140590364252</v>
      </c>
    </row>
    <row r="159" spans="1:6">
      <c r="A159" s="9" t="s">
        <v>156</v>
      </c>
      <c r="B159" s="10">
        <v>20470</v>
      </c>
      <c r="C159" s="10">
        <v>9484</v>
      </c>
      <c r="D159" s="10">
        <v>5685</v>
      </c>
      <c r="E159" s="31">
        <v>46.331216414264773</v>
      </c>
      <c r="F159" s="31">
        <v>27.772349780166095</v>
      </c>
    </row>
    <row r="160" spans="1:6">
      <c r="A160" s="9" t="s">
        <v>157</v>
      </c>
      <c r="B160" s="10">
        <v>3678128</v>
      </c>
      <c r="C160" s="10">
        <v>143553</v>
      </c>
      <c r="D160" s="10">
        <v>140976</v>
      </c>
      <c r="E160" s="31">
        <v>3.9028821182949582</v>
      </c>
      <c r="F160" s="31">
        <v>3.8328193037327685</v>
      </c>
    </row>
    <row r="161" spans="1:6">
      <c r="A161" s="9" t="s">
        <v>158</v>
      </c>
      <c r="B161" s="10">
        <v>6858945</v>
      </c>
      <c r="C161" s="10">
        <v>37597</v>
      </c>
      <c r="D161" s="10">
        <v>26175</v>
      </c>
      <c r="E161" s="31">
        <v>0.54814552383784976</v>
      </c>
      <c r="F161" s="31">
        <v>0.38161845589955889</v>
      </c>
    </row>
    <row r="162" spans="1:6">
      <c r="A162" s="9" t="s">
        <v>159</v>
      </c>
      <c r="B162" s="10">
        <v>6459721</v>
      </c>
      <c r="C162" s="10">
        <v>714826</v>
      </c>
      <c r="D162" s="10">
        <v>181728</v>
      </c>
      <c r="E162" s="31">
        <v>11.0658958800233</v>
      </c>
      <c r="F162" s="31">
        <v>2.8132484359618628</v>
      </c>
    </row>
    <row r="163" spans="1:6">
      <c r="A163" s="9" t="s">
        <v>160</v>
      </c>
      <c r="B163" s="10">
        <v>29262830</v>
      </c>
      <c r="C163" s="10">
        <v>1295007</v>
      </c>
      <c r="D163" s="10">
        <v>93851</v>
      </c>
      <c r="E163" s="31">
        <v>4.4254332202319464</v>
      </c>
      <c r="F163" s="31">
        <v>0.32071744257134388</v>
      </c>
    </row>
    <row r="164" spans="1:6">
      <c r="A164" s="9" t="s">
        <v>161</v>
      </c>
      <c r="B164" s="10">
        <v>93444322</v>
      </c>
      <c r="C164" s="10">
        <v>5184550</v>
      </c>
      <c r="D164" s="10">
        <v>204896</v>
      </c>
      <c r="E164" s="31">
        <v>5.5482771869220686</v>
      </c>
      <c r="F164" s="31">
        <v>0.21927067971021291</v>
      </c>
    </row>
    <row r="165" spans="1:6">
      <c r="A165" s="9" t="s">
        <v>162</v>
      </c>
      <c r="B165" s="10">
        <v>38198754</v>
      </c>
      <c r="C165" s="10">
        <v>3360489</v>
      </c>
      <c r="D165" s="10">
        <v>686060</v>
      </c>
      <c r="E165" s="31">
        <v>8.7973785741807191</v>
      </c>
      <c r="F165" s="31">
        <v>1.7960271688443032</v>
      </c>
    </row>
    <row r="166" spans="1:6">
      <c r="A166" s="9" t="s">
        <v>163</v>
      </c>
      <c r="B166" s="10">
        <v>10589792</v>
      </c>
      <c r="C166" s="10">
        <v>1884244</v>
      </c>
      <c r="D166" s="10">
        <v>854186</v>
      </c>
      <c r="E166" s="31">
        <v>17.793021808171492</v>
      </c>
      <c r="F166" s="31">
        <v>8.0661263224055766</v>
      </c>
    </row>
    <row r="167" spans="1:6">
      <c r="A167" s="9" t="s">
        <v>164</v>
      </c>
      <c r="B167" s="10">
        <v>3709671</v>
      </c>
      <c r="C167" s="10">
        <v>1652781</v>
      </c>
      <c r="D167" s="10">
        <v>304969</v>
      </c>
      <c r="E167" s="31">
        <v>44.553304053108754</v>
      </c>
      <c r="F167" s="31">
        <v>8.2209177040228099</v>
      </c>
    </row>
    <row r="168" spans="1:6">
      <c r="A168" s="9" t="s">
        <v>165</v>
      </c>
      <c r="B168" s="10">
        <v>1749713</v>
      </c>
      <c r="C168" s="10">
        <v>19368</v>
      </c>
      <c r="D168" s="10">
        <v>1456168</v>
      </c>
      <c r="E168" s="31">
        <v>1.106924392743267</v>
      </c>
      <c r="F168" s="31">
        <v>83.223248612772494</v>
      </c>
    </row>
    <row r="169" spans="1:6">
      <c r="A169" s="9" t="s">
        <v>166</v>
      </c>
      <c r="B169" s="10">
        <v>48453931</v>
      </c>
      <c r="C169" s="10">
        <v>2477962</v>
      </c>
      <c r="D169" s="10">
        <v>961815</v>
      </c>
      <c r="E169" s="31">
        <v>5.1140577221691261</v>
      </c>
      <c r="F169" s="31">
        <v>1.9850092245353632</v>
      </c>
    </row>
    <row r="170" spans="1:6">
      <c r="A170" s="9" t="s">
        <v>167</v>
      </c>
      <c r="B170" s="10">
        <v>3573024</v>
      </c>
      <c r="C170" s="10">
        <v>804091</v>
      </c>
      <c r="D170" s="10">
        <v>403401</v>
      </c>
      <c r="E170" s="31">
        <v>22.504494792086479</v>
      </c>
      <c r="F170" s="31">
        <v>11.290184448803032</v>
      </c>
    </row>
    <row r="171" spans="1:6">
      <c r="A171" s="9" t="s">
        <v>168</v>
      </c>
      <c r="B171" s="10">
        <v>844579</v>
      </c>
      <c r="C171" s="10">
        <v>2672</v>
      </c>
      <c r="D171" s="10">
        <v>129408</v>
      </c>
      <c r="E171" s="31">
        <v>0.31637064146752403</v>
      </c>
      <c r="F171" s="31">
        <v>15.322190108918171</v>
      </c>
    </row>
    <row r="172" spans="1:6">
      <c r="A172" s="9" t="s">
        <v>169</v>
      </c>
      <c r="B172" s="10">
        <v>21861476</v>
      </c>
      <c r="C172" s="10">
        <v>3007350</v>
      </c>
      <c r="D172" s="10">
        <v>172237</v>
      </c>
      <c r="E172" s="31">
        <v>13.756390465126875</v>
      </c>
      <c r="F172" s="31">
        <v>0.78785622709097947</v>
      </c>
    </row>
    <row r="173" spans="1:6">
      <c r="A173" s="9" t="s">
        <v>170</v>
      </c>
      <c r="B173" s="10">
        <v>143617913</v>
      </c>
      <c r="C173" s="10">
        <v>10736178</v>
      </c>
      <c r="D173" s="10">
        <v>11194710</v>
      </c>
      <c r="E173" s="31">
        <v>7.4755145620309911</v>
      </c>
      <c r="F173" s="31">
        <v>7.7947867129917139</v>
      </c>
    </row>
    <row r="174" spans="1:6">
      <c r="A174" s="9" t="s">
        <v>171</v>
      </c>
      <c r="B174" s="10">
        <v>10836732</v>
      </c>
      <c r="C174" s="10">
        <v>322334</v>
      </c>
      <c r="D174" s="10">
        <v>441775</v>
      </c>
      <c r="E174" s="31">
        <v>2.9744576132361678</v>
      </c>
      <c r="F174" s="31">
        <v>4.076644139580087</v>
      </c>
    </row>
    <row r="175" spans="1:6">
      <c r="A175" s="9" t="s">
        <v>172</v>
      </c>
      <c r="B175" s="10">
        <v>4244</v>
      </c>
      <c r="C175" s="10">
        <v>1304</v>
      </c>
      <c r="D175" s="10">
        <v>569</v>
      </c>
      <c r="E175" s="31">
        <v>30.725730442978321</v>
      </c>
      <c r="F175" s="31">
        <v>13.407163053722904</v>
      </c>
    </row>
    <row r="176" spans="1:6">
      <c r="A176" s="9" t="s">
        <v>173</v>
      </c>
      <c r="B176" s="10">
        <v>52352</v>
      </c>
      <c r="C176" s="10">
        <v>27659</v>
      </c>
      <c r="D176" s="10">
        <v>5288</v>
      </c>
      <c r="E176" s="31">
        <v>52.832747555012226</v>
      </c>
      <c r="F176" s="31">
        <v>10.100855745721271</v>
      </c>
    </row>
    <row r="177" spans="1:6">
      <c r="A177" s="9" t="s">
        <v>174</v>
      </c>
      <c r="B177" s="10">
        <v>177397</v>
      </c>
      <c r="C177" s="10">
        <v>56563</v>
      </c>
      <c r="D177" s="10">
        <v>11015</v>
      </c>
      <c r="E177" s="31">
        <v>31.88498114398778</v>
      </c>
      <c r="F177" s="31">
        <v>6.2092369093051181</v>
      </c>
    </row>
    <row r="178" spans="1:6">
      <c r="A178" s="9" t="s">
        <v>175</v>
      </c>
      <c r="B178" s="10">
        <v>6047</v>
      </c>
      <c r="C178" s="10">
        <v>482</v>
      </c>
      <c r="D178" s="10">
        <v>1037</v>
      </c>
      <c r="E178" s="31">
        <v>7.9708946585083513</v>
      </c>
      <c r="F178" s="31">
        <v>17.148999503886227</v>
      </c>
    </row>
    <row r="179" spans="1:6">
      <c r="A179" s="9" t="s">
        <v>176</v>
      </c>
      <c r="B179" s="10">
        <v>109316</v>
      </c>
      <c r="C179" s="10">
        <v>58372</v>
      </c>
      <c r="D179" s="10">
        <v>9317</v>
      </c>
      <c r="E179" s="31">
        <v>53.397489845951185</v>
      </c>
      <c r="F179" s="31">
        <v>8.5229975483918174</v>
      </c>
    </row>
    <row r="180" spans="1:6">
      <c r="A180" s="9" t="s">
        <v>177</v>
      </c>
      <c r="B180" s="10">
        <v>186029</v>
      </c>
      <c r="C180" s="10">
        <v>119314</v>
      </c>
      <c r="D180" s="10">
        <v>5513</v>
      </c>
      <c r="E180" s="31">
        <v>64.137311924484891</v>
      </c>
      <c r="F180" s="31">
        <v>2.9635164409850074</v>
      </c>
    </row>
    <row r="181" spans="1:6">
      <c r="A181" s="9" t="s">
        <v>178</v>
      </c>
      <c r="B181" s="10">
        <v>30861</v>
      </c>
      <c r="C181" s="10">
        <v>3020</v>
      </c>
      <c r="D181" s="10">
        <v>4399</v>
      </c>
      <c r="E181" s="31">
        <v>9.7858138103107475</v>
      </c>
      <c r="F181" s="31">
        <v>14.254236738926151</v>
      </c>
    </row>
    <row r="182" spans="1:6">
      <c r="A182" s="9" t="s">
        <v>179</v>
      </c>
      <c r="B182" s="10">
        <v>178228</v>
      </c>
      <c r="C182" s="10">
        <v>33341</v>
      </c>
      <c r="D182" s="10">
        <v>6107</v>
      </c>
      <c r="E182" s="31">
        <v>18.70693718158763</v>
      </c>
      <c r="F182" s="31">
        <v>3.4265098637700024</v>
      </c>
    </row>
    <row r="183" spans="1:6">
      <c r="A183" s="9" t="s">
        <v>180</v>
      </c>
      <c r="B183" s="10">
        <v>27258387</v>
      </c>
      <c r="C183" s="10">
        <v>245868</v>
      </c>
      <c r="D183" s="10">
        <v>8429983</v>
      </c>
      <c r="E183" s="31">
        <v>0.90199027550676414</v>
      </c>
      <c r="F183" s="31">
        <v>30.926198971347791</v>
      </c>
    </row>
    <row r="184" spans="1:6">
      <c r="A184" s="9" t="s">
        <v>181</v>
      </c>
      <c r="B184" s="10">
        <v>12950564</v>
      </c>
      <c r="C184" s="10">
        <v>494288</v>
      </c>
      <c r="D184" s="10">
        <v>210227</v>
      </c>
      <c r="E184" s="31">
        <v>3.8167295262198619</v>
      </c>
      <c r="F184" s="31">
        <v>1.6233038190460278</v>
      </c>
    </row>
    <row r="185" spans="1:6">
      <c r="A185" s="9" t="s">
        <v>182</v>
      </c>
      <c r="B185" s="10">
        <v>9647109</v>
      </c>
      <c r="C185" s="10">
        <v>1230411</v>
      </c>
      <c r="D185" s="10">
        <v>510211</v>
      </c>
      <c r="E185" s="31">
        <v>12.754194028490815</v>
      </c>
      <c r="F185" s="31">
        <v>5.2887450530516444</v>
      </c>
    </row>
    <row r="186" spans="1:6">
      <c r="A186" s="9" t="s">
        <v>183</v>
      </c>
      <c r="B186" s="10">
        <v>91208</v>
      </c>
      <c r="C186" s="10">
        <v>8719</v>
      </c>
      <c r="D186" s="10">
        <v>11420</v>
      </c>
      <c r="E186" s="31">
        <v>9.5594684676782737</v>
      </c>
      <c r="F186" s="31">
        <v>12.520831506008246</v>
      </c>
    </row>
    <row r="187" spans="1:6">
      <c r="A187" s="9" t="s">
        <v>184</v>
      </c>
      <c r="B187" s="10">
        <v>5751976</v>
      </c>
      <c r="C187" s="10">
        <v>313952</v>
      </c>
      <c r="D187" s="10">
        <v>97059</v>
      </c>
      <c r="E187" s="31">
        <v>5.4581590743772228</v>
      </c>
      <c r="F187" s="31">
        <v>1.687402729079537</v>
      </c>
    </row>
    <row r="188" spans="1:6">
      <c r="A188" s="9" t="s">
        <v>185</v>
      </c>
      <c r="B188" s="10">
        <v>5078969</v>
      </c>
      <c r="C188" s="10">
        <v>290679</v>
      </c>
      <c r="D188" s="10">
        <v>2164794</v>
      </c>
      <c r="E188" s="31">
        <v>5.7231890960547309</v>
      </c>
      <c r="F188" s="31">
        <v>42.622705513658381</v>
      </c>
    </row>
    <row r="189" spans="1:6">
      <c r="A189" s="9" t="s">
        <v>186</v>
      </c>
      <c r="B189" s="10">
        <v>42519</v>
      </c>
      <c r="C189" s="10">
        <v>20280</v>
      </c>
      <c r="D189" s="10">
        <v>26200</v>
      </c>
      <c r="E189" s="31">
        <v>47.696323996331053</v>
      </c>
      <c r="F189" s="31">
        <v>61.619511277311325</v>
      </c>
    </row>
    <row r="190" spans="1:6">
      <c r="A190" s="9" t="s">
        <v>187</v>
      </c>
      <c r="B190" s="10">
        <v>5433437</v>
      </c>
      <c r="C190" s="10">
        <v>314406</v>
      </c>
      <c r="D190" s="10">
        <v>164131</v>
      </c>
      <c r="E190" s="31">
        <v>5.7865030918735227</v>
      </c>
      <c r="F190" s="31">
        <v>3.0207583155928743</v>
      </c>
    </row>
    <row r="191" spans="1:6">
      <c r="A191" s="9" t="s">
        <v>188</v>
      </c>
      <c r="B191" s="10">
        <v>2054232</v>
      </c>
      <c r="C191" s="10">
        <v>150843</v>
      </c>
      <c r="D191" s="10">
        <v>228902</v>
      </c>
      <c r="E191" s="31">
        <v>7.3430362295982157</v>
      </c>
      <c r="F191" s="31">
        <v>11.14294782673038</v>
      </c>
    </row>
    <row r="192" spans="1:6">
      <c r="A192" s="9" t="s">
        <v>189</v>
      </c>
      <c r="B192" s="10">
        <v>526447</v>
      </c>
      <c r="C192" s="10">
        <v>3392</v>
      </c>
      <c r="D192" s="10">
        <v>7403</v>
      </c>
      <c r="E192" s="31">
        <v>0.64431937118076466</v>
      </c>
      <c r="F192" s="31">
        <v>1.4062194294962267</v>
      </c>
    </row>
    <row r="193" spans="1:6">
      <c r="A193" s="9" t="s">
        <v>190</v>
      </c>
      <c r="B193" s="10">
        <v>9636173</v>
      </c>
      <c r="C193" s="10">
        <v>1602425</v>
      </c>
      <c r="D193" s="10">
        <v>23995</v>
      </c>
      <c r="E193" s="31">
        <v>16.629267656361087</v>
      </c>
      <c r="F193" s="31">
        <v>0.24900964314360069</v>
      </c>
    </row>
    <row r="194" spans="1:6">
      <c r="A194" s="9" t="s">
        <v>191</v>
      </c>
      <c r="B194" s="10">
        <v>51452352</v>
      </c>
      <c r="C194" s="10">
        <v>768046</v>
      </c>
      <c r="D194" s="10">
        <v>2055777</v>
      </c>
      <c r="E194" s="31">
        <v>1.49273253825209</v>
      </c>
      <c r="F194" s="31">
        <v>3.9954966490161614</v>
      </c>
    </row>
    <row r="195" spans="1:6">
      <c r="A195" s="9" t="s">
        <v>192</v>
      </c>
      <c r="B195" s="10">
        <v>9940929</v>
      </c>
      <c r="C195" s="10">
        <v>848739</v>
      </c>
      <c r="D195" s="10">
        <v>257905</v>
      </c>
      <c r="E195" s="31">
        <v>8.5378237788440092</v>
      </c>
      <c r="F195" s="31">
        <v>2.594375233944433</v>
      </c>
    </row>
    <row r="196" spans="1:6">
      <c r="A196" s="9" t="s">
        <v>193</v>
      </c>
      <c r="B196" s="10">
        <v>46182038</v>
      </c>
      <c r="C196" s="10">
        <v>1119732</v>
      </c>
      <c r="D196" s="10">
        <v>6234283</v>
      </c>
      <c r="E196" s="31">
        <v>2.424604994695124</v>
      </c>
      <c r="F196" s="31">
        <v>13.499367438050266</v>
      </c>
    </row>
    <row r="197" spans="1:6">
      <c r="A197" s="9" t="s">
        <v>194</v>
      </c>
      <c r="B197" s="10">
        <v>20758779</v>
      </c>
      <c r="C197" s="10">
        <v>1161290</v>
      </c>
      <c r="D197" s="10">
        <v>339967</v>
      </c>
      <c r="E197" s="31">
        <v>5.5942114899917765</v>
      </c>
      <c r="F197" s="31">
        <v>1.6377022945328334</v>
      </c>
    </row>
    <row r="198" spans="1:6">
      <c r="A198" s="9" t="s">
        <v>195</v>
      </c>
      <c r="B198" s="10">
        <v>4012880</v>
      </c>
      <c r="C198" s="10">
        <v>3229416</v>
      </c>
      <c r="D198" s="10">
        <v>258032</v>
      </c>
      <c r="E198" s="31">
        <v>80.476266422120773</v>
      </c>
      <c r="F198" s="31">
        <v>6.43009509379797</v>
      </c>
    </row>
    <row r="199" spans="1:6">
      <c r="A199" s="9" t="s">
        <v>196</v>
      </c>
      <c r="B199" s="10">
        <v>35652002</v>
      </c>
      <c r="C199" s="10">
        <v>714976</v>
      </c>
      <c r="D199" s="10">
        <v>612663</v>
      </c>
      <c r="E199" s="31">
        <v>2.0054301578912734</v>
      </c>
      <c r="F199" s="31">
        <v>1.7184532862979194</v>
      </c>
    </row>
    <row r="200" spans="1:6">
      <c r="A200" s="9" t="s">
        <v>197</v>
      </c>
      <c r="B200" s="10">
        <v>524960</v>
      </c>
      <c r="C200" s="10">
        <v>255907</v>
      </c>
      <c r="D200" s="10">
        <v>39474</v>
      </c>
      <c r="E200" s="31">
        <v>48.74790460225541</v>
      </c>
      <c r="F200" s="31">
        <v>7.5194300518134725</v>
      </c>
    </row>
    <row r="201" spans="1:6">
      <c r="A201" s="9" t="s">
        <v>198</v>
      </c>
      <c r="B201" s="10">
        <v>1193148</v>
      </c>
      <c r="C201" s="10">
        <v>82846</v>
      </c>
      <c r="D201" s="10">
        <v>27195</v>
      </c>
      <c r="E201" s="31">
        <v>6.9434806076027451</v>
      </c>
      <c r="F201" s="31">
        <v>2.2792646008709734</v>
      </c>
    </row>
    <row r="202" spans="1:6">
      <c r="A202" s="9" t="s">
        <v>199</v>
      </c>
      <c r="B202" s="10">
        <v>9382297</v>
      </c>
      <c r="C202" s="10">
        <v>309642</v>
      </c>
      <c r="D202" s="10">
        <v>1384929</v>
      </c>
      <c r="E202" s="31">
        <v>3.3002792386555235</v>
      </c>
      <c r="F202" s="31">
        <v>14.761086757326058</v>
      </c>
    </row>
    <row r="203" spans="1:6">
      <c r="A203" s="9" t="s">
        <v>200</v>
      </c>
      <c r="B203" s="10">
        <v>7830534</v>
      </c>
      <c r="C203" s="10">
        <v>573937</v>
      </c>
      <c r="D203" s="10">
        <v>2075182</v>
      </c>
      <c r="E203" s="31">
        <v>7.329474592665072</v>
      </c>
      <c r="F203" s="31">
        <v>26.501155604458138</v>
      </c>
    </row>
    <row r="204" spans="1:6">
      <c r="A204" s="9" t="s">
        <v>201</v>
      </c>
      <c r="B204" s="10">
        <v>21532647</v>
      </c>
      <c r="C204" s="10">
        <v>653699</v>
      </c>
      <c r="D204" s="10">
        <v>1661922</v>
      </c>
      <c r="E204" s="31">
        <v>3.0358506318336058</v>
      </c>
      <c r="F204" s="31">
        <v>7.7181500258653752</v>
      </c>
    </row>
    <row r="205" spans="1:6">
      <c r="A205" s="9" t="s">
        <v>202</v>
      </c>
      <c r="B205" s="10">
        <v>7627326</v>
      </c>
      <c r="C205" s="10">
        <v>606696</v>
      </c>
      <c r="D205" s="10">
        <v>278153</v>
      </c>
      <c r="E205" s="31">
        <v>7.954242417329481</v>
      </c>
      <c r="F205" s="31">
        <v>3.6467957446685775</v>
      </c>
    </row>
    <row r="206" spans="1:6">
      <c r="A206" s="9" t="s">
        <v>203</v>
      </c>
      <c r="B206" s="10">
        <v>66402316.000000007</v>
      </c>
      <c r="C206" s="10">
        <v>833740</v>
      </c>
      <c r="D206" s="10">
        <v>3224131</v>
      </c>
      <c r="E206" s="31">
        <v>1.2555887357904805</v>
      </c>
      <c r="F206" s="31">
        <v>4.8554496201608384</v>
      </c>
    </row>
    <row r="207" spans="1:6">
      <c r="A207" s="9" t="s">
        <v>204</v>
      </c>
      <c r="B207" s="10">
        <v>2102216</v>
      </c>
      <c r="C207" s="10">
        <v>490619</v>
      </c>
      <c r="D207" s="10">
        <v>132747</v>
      </c>
      <c r="E207" s="31">
        <v>23.338182184894414</v>
      </c>
      <c r="F207" s="31">
        <v>6.3146222842942867</v>
      </c>
    </row>
    <row r="208" spans="1:6">
      <c r="A208" s="9" t="s">
        <v>205</v>
      </c>
      <c r="B208" s="10">
        <v>1079450</v>
      </c>
      <c r="C208" s="10">
        <v>37693</v>
      </c>
      <c r="D208" s="10">
        <v>10984</v>
      </c>
      <c r="E208" s="31">
        <v>3.491870860160267</v>
      </c>
      <c r="F208" s="31">
        <v>1.0175552364630136</v>
      </c>
    </row>
    <row r="209" spans="1:6">
      <c r="A209" s="9" t="s">
        <v>206</v>
      </c>
      <c r="B209" s="10">
        <v>6306014</v>
      </c>
      <c r="C209" s="10">
        <v>424252</v>
      </c>
      <c r="D209" s="10">
        <v>195625</v>
      </c>
      <c r="E209" s="31">
        <v>6.7277364116223026</v>
      </c>
      <c r="F209" s="31">
        <v>3.1021973627080435</v>
      </c>
    </row>
    <row r="210" spans="1:6">
      <c r="A210" s="9" t="s">
        <v>207</v>
      </c>
      <c r="B210" s="10">
        <v>1135</v>
      </c>
      <c r="C210" s="10">
        <v>2523</v>
      </c>
      <c r="D210" s="10">
        <v>288</v>
      </c>
      <c r="E210" s="31">
        <v>222.2907488986784</v>
      </c>
      <c r="F210" s="31">
        <v>25.37444933920705</v>
      </c>
    </row>
    <row r="211" spans="1:6">
      <c r="A211" s="9" t="s">
        <v>208</v>
      </c>
      <c r="B211" s="10">
        <v>104098</v>
      </c>
      <c r="C211" s="10">
        <v>56115</v>
      </c>
      <c r="D211" s="10">
        <v>5022</v>
      </c>
      <c r="E211" s="31">
        <v>53.905934792215028</v>
      </c>
      <c r="F211" s="31">
        <v>4.8243001786777846</v>
      </c>
    </row>
    <row r="212" spans="1:6">
      <c r="A212" s="9" t="s">
        <v>209</v>
      </c>
      <c r="B212" s="10">
        <v>1328095</v>
      </c>
      <c r="C212" s="10">
        <v>361303</v>
      </c>
      <c r="D212" s="10">
        <v>34436</v>
      </c>
      <c r="E212" s="31">
        <v>27.204605092256202</v>
      </c>
      <c r="F212" s="31">
        <v>2.592886804031338</v>
      </c>
    </row>
    <row r="213" spans="1:6">
      <c r="A213" s="9" t="s">
        <v>210</v>
      </c>
      <c r="B213" s="10">
        <v>10631830</v>
      </c>
      <c r="C213" s="10">
        <v>602443</v>
      </c>
      <c r="D213" s="10">
        <v>33583</v>
      </c>
      <c r="E213" s="31">
        <v>5.6664092635040246</v>
      </c>
      <c r="F213" s="31">
        <v>0.31587224400691133</v>
      </c>
    </row>
    <row r="214" spans="1:6">
      <c r="A214" s="9" t="s">
        <v>211</v>
      </c>
      <c r="B214" s="10">
        <v>72137546</v>
      </c>
      <c r="C214" s="10">
        <v>3013150</v>
      </c>
      <c r="D214" s="10">
        <v>1713454</v>
      </c>
      <c r="E214" s="31">
        <v>4.1769510706671387</v>
      </c>
      <c r="F214" s="31">
        <v>2.3752596186180219</v>
      </c>
    </row>
    <row r="215" spans="1:6">
      <c r="A215" s="9" t="s">
        <v>212</v>
      </c>
      <c r="B215" s="10">
        <v>5041995</v>
      </c>
      <c r="C215" s="10">
        <v>247239</v>
      </c>
      <c r="D215" s="10">
        <v>224515</v>
      </c>
      <c r="E215" s="31">
        <v>4.9035947080471125</v>
      </c>
      <c r="F215" s="31">
        <v>4.4529000921262316</v>
      </c>
    </row>
    <row r="216" spans="1:6">
      <c r="A216" s="9" t="s">
        <v>213</v>
      </c>
      <c r="B216" s="10">
        <v>30993</v>
      </c>
      <c r="C216" s="10">
        <v>1613</v>
      </c>
      <c r="D216" s="10">
        <v>10875</v>
      </c>
      <c r="E216" s="31">
        <v>5.2044009937727873</v>
      </c>
      <c r="F216" s="31">
        <v>35.088568386409833</v>
      </c>
    </row>
    <row r="217" spans="1:6">
      <c r="A217" s="9" t="s">
        <v>214</v>
      </c>
      <c r="B217" s="10">
        <v>9827</v>
      </c>
      <c r="C217" s="10">
        <v>3848</v>
      </c>
      <c r="D217" s="10">
        <v>158</v>
      </c>
      <c r="E217" s="31">
        <v>39.157423425256944</v>
      </c>
      <c r="F217" s="31">
        <v>1.6078152030121096</v>
      </c>
    </row>
    <row r="218" spans="1:6">
      <c r="A218" s="9" t="s">
        <v>215</v>
      </c>
      <c r="B218" s="10">
        <v>33987213</v>
      </c>
      <c r="C218" s="10">
        <v>650254</v>
      </c>
      <c r="D218" s="10">
        <v>529160</v>
      </c>
      <c r="E218" s="31">
        <v>1.9132313084924029</v>
      </c>
      <c r="F218" s="31">
        <v>1.5569384874246674</v>
      </c>
    </row>
    <row r="219" spans="1:6">
      <c r="A219" s="9" t="s">
        <v>216</v>
      </c>
      <c r="B219" s="10">
        <v>46050220</v>
      </c>
      <c r="C219" s="10">
        <v>5504368</v>
      </c>
      <c r="D219" s="10">
        <v>5190127</v>
      </c>
      <c r="E219" s="31">
        <v>11.952967868557414</v>
      </c>
      <c r="F219" s="31">
        <v>11.270580249128018</v>
      </c>
    </row>
    <row r="220" spans="1:6">
      <c r="A220" s="9" t="s">
        <v>217</v>
      </c>
      <c r="B220" s="10">
        <v>8441537</v>
      </c>
      <c r="C220" s="10">
        <v>147406</v>
      </c>
      <c r="D220" s="10">
        <v>7316611</v>
      </c>
      <c r="E220" s="31">
        <v>1.7461985891905705</v>
      </c>
      <c r="F220" s="31">
        <v>86.673919690217545</v>
      </c>
    </row>
    <row r="221" spans="1:6">
      <c r="A221" s="9" t="s">
        <v>218</v>
      </c>
      <c r="B221" s="10">
        <v>62066350</v>
      </c>
      <c r="C221" s="10">
        <v>4660057</v>
      </c>
      <c r="D221" s="10">
        <v>7005100</v>
      </c>
      <c r="E221" s="31">
        <v>7.5081859977266268</v>
      </c>
      <c r="F221" s="31">
        <v>11.286470043751565</v>
      </c>
    </row>
    <row r="222" spans="1:6">
      <c r="A222" s="9" t="s">
        <v>219</v>
      </c>
      <c r="B222" s="10">
        <v>44973330</v>
      </c>
      <c r="C222" s="10">
        <v>247221</v>
      </c>
      <c r="D222" s="10">
        <v>308600</v>
      </c>
      <c r="E222" s="31">
        <v>0.54970579229956951</v>
      </c>
      <c r="F222" s="31">
        <v>0.68618445643228998</v>
      </c>
    </row>
    <row r="223" spans="1:6">
      <c r="A223" s="9" t="s">
        <v>220</v>
      </c>
      <c r="B223" s="10">
        <v>312247116</v>
      </c>
      <c r="C223" s="10">
        <v>2736045</v>
      </c>
      <c r="D223" s="10">
        <v>44183643</v>
      </c>
      <c r="E223" s="31">
        <v>0.8762434814610105</v>
      </c>
      <c r="F223" s="31">
        <v>14.150216522736434</v>
      </c>
    </row>
    <row r="224" spans="1:6">
      <c r="A224" s="9" t="s">
        <v>221</v>
      </c>
      <c r="B224" s="10">
        <v>106382</v>
      </c>
      <c r="C224" s="10">
        <v>3823</v>
      </c>
      <c r="D224" s="10">
        <v>61668</v>
      </c>
      <c r="E224" s="31">
        <v>3.5936530616081668</v>
      </c>
      <c r="F224" s="31">
        <v>57.968453309770453</v>
      </c>
    </row>
    <row r="225" spans="1:6">
      <c r="A225" s="9" t="s">
        <v>222</v>
      </c>
      <c r="B225" s="10">
        <v>3371982</v>
      </c>
      <c r="C225" s="10">
        <v>330383</v>
      </c>
      <c r="D225" s="10">
        <v>76263</v>
      </c>
      <c r="E225" s="31">
        <v>9.7978874145828776</v>
      </c>
      <c r="F225" s="31">
        <v>2.2616668772253234</v>
      </c>
    </row>
    <row r="226" spans="1:6">
      <c r="A226" s="9" t="s">
        <v>223</v>
      </c>
      <c r="B226" s="10">
        <v>27769270</v>
      </c>
      <c r="C226" s="10">
        <v>1888158</v>
      </c>
      <c r="D226" s="10">
        <v>1272449</v>
      </c>
      <c r="E226" s="31">
        <v>6.7994513359551769</v>
      </c>
      <c r="F226" s="31">
        <v>4.5822198422932976</v>
      </c>
    </row>
    <row r="227" spans="1:6">
      <c r="A227" s="9" t="s">
        <v>224</v>
      </c>
      <c r="B227" s="10">
        <v>236299</v>
      </c>
      <c r="C227" s="10">
        <v>8425</v>
      </c>
      <c r="D227" s="10">
        <v>2991</v>
      </c>
      <c r="E227" s="31">
        <v>3.565398076166213</v>
      </c>
      <c r="F227" s="31">
        <v>1.2657692161202545</v>
      </c>
    </row>
    <row r="228" spans="1:6">
      <c r="A228" s="9" t="s">
        <v>225</v>
      </c>
      <c r="B228" s="10">
        <v>29043283</v>
      </c>
      <c r="C228" s="10">
        <v>593307</v>
      </c>
      <c r="D228" s="10">
        <v>1129941</v>
      </c>
      <c r="E228" s="31">
        <v>2.0428372370988499</v>
      </c>
      <c r="F228" s="31">
        <v>3.8905415754823585</v>
      </c>
    </row>
    <row r="229" spans="1:6">
      <c r="A229" s="9" t="s">
        <v>226</v>
      </c>
      <c r="B229" s="10">
        <v>89047397</v>
      </c>
      <c r="C229" s="10">
        <v>2481615</v>
      </c>
      <c r="D229" s="10">
        <v>61756</v>
      </c>
      <c r="E229" s="31">
        <v>2.7868473235663478</v>
      </c>
      <c r="F229" s="31">
        <v>6.9351830688548929E-2</v>
      </c>
    </row>
    <row r="230" spans="1:6">
      <c r="A230" s="9" t="s">
        <v>227</v>
      </c>
      <c r="B230" s="10">
        <v>13565</v>
      </c>
      <c r="C230" s="10">
        <v>8286</v>
      </c>
      <c r="D230" s="10">
        <v>2776</v>
      </c>
      <c r="E230" s="31">
        <v>61.08367121267969</v>
      </c>
      <c r="F230" s="31">
        <v>20.464430519719869</v>
      </c>
    </row>
    <row r="231" spans="1:6">
      <c r="A231" s="9" t="s">
        <v>228</v>
      </c>
      <c r="B231" s="10">
        <v>514648</v>
      </c>
      <c r="C231" s="10">
        <v>92010</v>
      </c>
      <c r="D231" s="10">
        <v>4493</v>
      </c>
      <c r="E231" s="31">
        <v>17.878239107117874</v>
      </c>
      <c r="F231" s="31">
        <v>0.87302389205826114</v>
      </c>
    </row>
    <row r="232" spans="1:6">
      <c r="A232" s="9" t="s">
        <v>229</v>
      </c>
      <c r="B232" s="10">
        <v>22763008</v>
      </c>
      <c r="C232" s="10">
        <v>863109</v>
      </c>
      <c r="D232" s="10">
        <v>285837</v>
      </c>
      <c r="E232" s="31">
        <v>3.7917176851143748</v>
      </c>
      <c r="F232" s="31">
        <v>1.2557083844103556</v>
      </c>
    </row>
    <row r="233" spans="1:6">
      <c r="A233" s="9" t="s">
        <v>230</v>
      </c>
      <c r="B233" s="10">
        <v>13216985</v>
      </c>
      <c r="C233" s="10">
        <v>213466</v>
      </c>
      <c r="D233" s="10">
        <v>108367</v>
      </c>
      <c r="E233" s="31">
        <v>1.6150884638213632</v>
      </c>
      <c r="F233" s="31">
        <v>0.81990711194724064</v>
      </c>
    </row>
    <row r="234" spans="1:6">
      <c r="A234" s="9" t="s">
        <v>231</v>
      </c>
      <c r="B234" s="10">
        <v>13076978</v>
      </c>
      <c r="C234" s="10">
        <v>604258</v>
      </c>
      <c r="D234" s="10">
        <v>371721</v>
      </c>
      <c r="E234" s="31">
        <v>4.6207770633245691</v>
      </c>
      <c r="F234" s="31">
        <v>2.842560414187437</v>
      </c>
    </row>
    <row r="236" spans="1:6">
      <c r="A236" s="1" t="s">
        <v>238</v>
      </c>
    </row>
    <row r="237" spans="1:6">
      <c r="A237" s="11" t="s">
        <v>239</v>
      </c>
    </row>
    <row r="238" spans="1:6">
      <c r="A238" s="11" t="s">
        <v>240</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workbookViewId="0">
      <pane xSplit="1" ySplit="3" topLeftCell="B4" activePane="bottomRight" state="frozen"/>
      <selection pane="topRight" activeCell="B1" sqref="B1"/>
      <selection pane="bottomLeft" activeCell="A3" sqref="A3"/>
      <selection pane="bottomRight" sqref="A1:XFD1"/>
    </sheetView>
  </sheetViews>
  <sheetFormatPr defaultRowHeight="13.5"/>
  <cols>
    <col min="1" max="1" width="9.125" bestFit="1" customWidth="1"/>
    <col min="2" max="2" width="10" bestFit="1" customWidth="1"/>
    <col min="3" max="3" width="9.5" bestFit="1" customWidth="1"/>
    <col min="4" max="12" width="9.125" bestFit="1" customWidth="1"/>
    <col min="13" max="13" width="4.5" customWidth="1"/>
    <col min="14" max="14" width="9.125" bestFit="1" customWidth="1"/>
    <col min="15" max="15" width="0" hidden="1" customWidth="1"/>
    <col min="16" max="19" width="9.125" bestFit="1" customWidth="1"/>
    <col min="20" max="21" width="9.125" style="32" bestFit="1" customWidth="1"/>
    <col min="22" max="24" width="9.125" bestFit="1" customWidth="1"/>
  </cols>
  <sheetData>
    <row r="1" spans="1:24" ht="24.95" customHeight="1">
      <c r="A1" s="42" t="s">
        <v>283</v>
      </c>
    </row>
    <row r="2" spans="1:24" s="33" customFormat="1" ht="14.25">
      <c r="A2" s="33" t="s">
        <v>282</v>
      </c>
      <c r="C2" s="34"/>
      <c r="D2" s="34"/>
      <c r="E2" s="34"/>
      <c r="F2" s="34"/>
      <c r="G2" s="34"/>
      <c r="H2" s="34"/>
      <c r="I2" s="34"/>
      <c r="J2" s="34"/>
      <c r="K2" s="34"/>
      <c r="T2" s="41"/>
      <c r="U2" s="41"/>
    </row>
    <row r="3" spans="1:24" s="33" customFormat="1" ht="14.25">
      <c r="A3" s="33" t="s">
        <v>284</v>
      </c>
      <c r="B3" s="34" t="s">
        <v>281</v>
      </c>
      <c r="C3" s="34" t="s">
        <v>280</v>
      </c>
      <c r="D3" s="34" t="s">
        <v>279</v>
      </c>
      <c r="E3" s="34" t="s">
        <v>278</v>
      </c>
      <c r="F3" s="34" t="s">
        <v>277</v>
      </c>
      <c r="G3" s="34" t="s">
        <v>276</v>
      </c>
      <c r="H3" s="34" t="s">
        <v>275</v>
      </c>
      <c r="I3" s="34" t="s">
        <v>274</v>
      </c>
      <c r="J3" s="34" t="s">
        <v>273</v>
      </c>
      <c r="K3" s="34" t="s">
        <v>272</v>
      </c>
      <c r="L3" s="34" t="s">
        <v>271</v>
      </c>
      <c r="M3" s="34"/>
      <c r="N3" s="40" t="s">
        <v>270</v>
      </c>
      <c r="O3" s="34" t="s">
        <v>269</v>
      </c>
      <c r="P3" s="38" t="s">
        <v>268</v>
      </c>
      <c r="Q3" s="38" t="s">
        <v>267</v>
      </c>
      <c r="R3" s="38" t="s">
        <v>266</v>
      </c>
      <c r="S3" s="38" t="s">
        <v>265</v>
      </c>
      <c r="T3" s="39" t="s">
        <v>264</v>
      </c>
      <c r="U3" s="39" t="s">
        <v>263</v>
      </c>
      <c r="V3" s="38" t="s">
        <v>262</v>
      </c>
      <c r="W3" s="38" t="s">
        <v>261</v>
      </c>
      <c r="X3" s="38" t="s">
        <v>260</v>
      </c>
    </row>
    <row r="4" spans="1:24" s="33" customFormat="1" ht="14.25">
      <c r="A4" s="33">
        <v>1950</v>
      </c>
      <c r="B4" s="34">
        <v>655020.451</v>
      </c>
      <c r="C4" s="34">
        <v>370059.02700000006</v>
      </c>
      <c r="D4" s="34">
        <v>137169.5</v>
      </c>
      <c r="E4" s="34">
        <v>44402.178</v>
      </c>
      <c r="F4" s="34">
        <v>39657.631999999998</v>
      </c>
      <c r="G4" s="34">
        <v>60745.777000000002</v>
      </c>
      <c r="H4" s="34">
        <v>171271.27600000001</v>
      </c>
      <c r="I4" s="34">
        <v>46981.396999999997</v>
      </c>
      <c r="J4" s="34">
        <v>138140.80599999998</v>
      </c>
      <c r="K4" s="34">
        <v>13665.548000000001</v>
      </c>
      <c r="L4" s="34">
        <v>2986.337</v>
      </c>
      <c r="M4" s="34"/>
      <c r="N4" s="34">
        <f t="shared" ref="N4:N35" si="0">B4/B$64*100</f>
        <v>36.994319600179367</v>
      </c>
      <c r="O4" s="34">
        <f t="shared" ref="O4:O35" si="1">C4/C$64*100</f>
        <v>33.70852236759724</v>
      </c>
      <c r="P4" s="34">
        <f t="shared" ref="P4:P35" si="2">D4/D$64*100</f>
        <v>93.2164110628066</v>
      </c>
      <c r="Q4" s="34">
        <f t="shared" ref="Q4:Q35" si="3">E4/E$64*100</f>
        <v>28.525727054921486</v>
      </c>
      <c r="R4" s="34">
        <f t="shared" ref="R4:R35" si="4">F4/F$64*100</f>
        <v>54.807896595122152</v>
      </c>
      <c r="S4" s="34">
        <f t="shared" ref="S4:S35" si="5">G4/G$64*100</f>
        <v>21.003049381097032</v>
      </c>
      <c r="T4" s="35">
        <f t="shared" ref="T4:T35" si="6">H4/H$64*100</f>
        <v>46.335516293343446</v>
      </c>
      <c r="U4" s="35">
        <f t="shared" ref="U4:U35" si="7">I4/I$64*100</f>
        <v>29.042826720416098</v>
      </c>
      <c r="V4" s="34">
        <f t="shared" ref="V4:V35" si="8">J4/J$64*100</f>
        <v>27.529824666292001</v>
      </c>
      <c r="W4" s="34">
        <f t="shared" ref="W4:W35" si="9">K4/K$64*100</f>
        <v>21.142437674972186</v>
      </c>
      <c r="X4" s="34">
        <f t="shared" ref="X4:X35" si="10">L4/L$64*100</f>
        <v>35.604159803863013</v>
      </c>
    </row>
    <row r="5" spans="1:24" s="33" customFormat="1" ht="14.25">
      <c r="A5" s="33">
        <v>1951</v>
      </c>
      <c r="B5" s="34">
        <v>669480.07700000005</v>
      </c>
      <c r="C5" s="34">
        <v>379580.777</v>
      </c>
      <c r="D5" s="34">
        <v>140413.345</v>
      </c>
      <c r="E5" s="34">
        <v>45528.544999999998</v>
      </c>
      <c r="F5" s="34">
        <v>39026.010999999999</v>
      </c>
      <c r="G5" s="34">
        <v>61923.196000000004</v>
      </c>
      <c r="H5" s="34">
        <v>175995.87100000001</v>
      </c>
      <c r="I5" s="34">
        <v>48205.066000000006</v>
      </c>
      <c r="J5" s="34">
        <v>141141.65900000001</v>
      </c>
      <c r="K5" s="34">
        <v>14238.181</v>
      </c>
      <c r="L5" s="34">
        <v>3008.203</v>
      </c>
      <c r="M5" s="34"/>
      <c r="N5" s="34">
        <f t="shared" si="0"/>
        <v>37.810972003514884</v>
      </c>
      <c r="O5" s="34">
        <f t="shared" si="1"/>
        <v>34.575854602283314</v>
      </c>
      <c r="P5" s="34">
        <f t="shared" si="2"/>
        <v>95.420833977113588</v>
      </c>
      <c r="Q5" s="34">
        <f t="shared" si="3"/>
        <v>29.24935006291156</v>
      </c>
      <c r="R5" s="34">
        <f t="shared" si="4"/>
        <v>53.934979663135195</v>
      </c>
      <c r="S5" s="34">
        <f t="shared" si="5"/>
        <v>21.41014581842208</v>
      </c>
      <c r="T5" s="35">
        <f t="shared" si="6"/>
        <v>47.613702301614616</v>
      </c>
      <c r="U5" s="35">
        <f t="shared" si="7"/>
        <v>29.799270951526236</v>
      </c>
      <c r="V5" s="34">
        <f t="shared" si="8"/>
        <v>28.127859087340024</v>
      </c>
      <c r="W5" s="34">
        <f t="shared" si="9"/>
        <v>22.028377815326042</v>
      </c>
      <c r="X5" s="34">
        <f t="shared" si="10"/>
        <v>35.864853944635222</v>
      </c>
    </row>
    <row r="6" spans="1:24" s="33" customFormat="1" ht="14.25">
      <c r="A6" s="33">
        <v>1952</v>
      </c>
      <c r="B6" s="34">
        <v>680723.5</v>
      </c>
      <c r="C6" s="34">
        <v>386693.53</v>
      </c>
      <c r="D6" s="34">
        <v>142736.899</v>
      </c>
      <c r="E6" s="34">
        <v>46583.02</v>
      </c>
      <c r="F6" s="34">
        <v>38561.896000000001</v>
      </c>
      <c r="G6" s="34">
        <v>63117.599000000002</v>
      </c>
      <c r="H6" s="34">
        <v>179235.467</v>
      </c>
      <c r="I6" s="34">
        <v>49243.407999999996</v>
      </c>
      <c r="J6" s="34">
        <v>143529.38500000001</v>
      </c>
      <c r="K6" s="34">
        <v>14685.269999999999</v>
      </c>
      <c r="L6" s="34">
        <v>3030.5560000000005</v>
      </c>
      <c r="M6" s="34"/>
      <c r="N6" s="34">
        <f t="shared" si="0"/>
        <v>38.445979327678579</v>
      </c>
      <c r="O6" s="34">
        <f t="shared" si="1"/>
        <v>35.223752305358929</v>
      </c>
      <c r="P6" s="34">
        <f t="shared" si="2"/>
        <v>96.999853837874383</v>
      </c>
      <c r="Q6" s="34">
        <f t="shared" si="3"/>
        <v>29.926786787664984</v>
      </c>
      <c r="R6" s="34">
        <f t="shared" si="4"/>
        <v>53.293560454639724</v>
      </c>
      <c r="S6" s="34">
        <f t="shared" si="5"/>
        <v>21.823114528821989</v>
      </c>
      <c r="T6" s="35">
        <f t="shared" si="6"/>
        <v>48.490138542107445</v>
      </c>
      <c r="U6" s="35">
        <f t="shared" si="7"/>
        <v>30.441150263512849</v>
      </c>
      <c r="V6" s="34">
        <f t="shared" si="8"/>
        <v>28.603704567285661</v>
      </c>
      <c r="W6" s="34">
        <f t="shared" si="9"/>
        <v>22.720084530465869</v>
      </c>
      <c r="X6" s="34">
        <f t="shared" si="10"/>
        <v>36.131354270651933</v>
      </c>
    </row>
    <row r="7" spans="1:24" s="33" customFormat="1" ht="14.25">
      <c r="A7" s="33">
        <v>1953</v>
      </c>
      <c r="B7" s="34">
        <v>689555.14299999992</v>
      </c>
      <c r="C7" s="34">
        <v>392277.78899999999</v>
      </c>
      <c r="D7" s="34">
        <v>144047.103</v>
      </c>
      <c r="E7" s="34">
        <v>47588.430999999997</v>
      </c>
      <c r="F7" s="34">
        <v>38253.445000000007</v>
      </c>
      <c r="G7" s="34">
        <v>64334.527999999998</v>
      </c>
      <c r="H7" s="34">
        <v>181541.81700000001</v>
      </c>
      <c r="I7" s="34">
        <v>50167.435000000005</v>
      </c>
      <c r="J7" s="34">
        <v>145528.38099999999</v>
      </c>
      <c r="K7" s="34">
        <v>15040.155999999999</v>
      </c>
      <c r="L7" s="34">
        <v>3053.8469999999998</v>
      </c>
      <c r="M7" s="34"/>
      <c r="N7" s="34">
        <f t="shared" si="0"/>
        <v>38.944773866441281</v>
      </c>
      <c r="O7" s="34">
        <f t="shared" si="1"/>
        <v>35.732420127716779</v>
      </c>
      <c r="P7" s="34">
        <f t="shared" si="2"/>
        <v>97.890230449585687</v>
      </c>
      <c r="Q7" s="34">
        <f t="shared" si="3"/>
        <v>30.572702845296561</v>
      </c>
      <c r="R7" s="34">
        <f t="shared" si="4"/>
        <v>52.867273012347106</v>
      </c>
      <c r="S7" s="34">
        <f t="shared" si="5"/>
        <v>22.243871676768077</v>
      </c>
      <c r="T7" s="35">
        <f t="shared" si="6"/>
        <v>49.114095579732087</v>
      </c>
      <c r="U7" s="35">
        <f t="shared" si="7"/>
        <v>31.0123626530888</v>
      </c>
      <c r="V7" s="34">
        <f t="shared" si="8"/>
        <v>29.002080767498494</v>
      </c>
      <c r="W7" s="34">
        <f t="shared" si="9"/>
        <v>23.269140824199582</v>
      </c>
      <c r="X7" s="34">
        <f t="shared" si="10"/>
        <v>36.409037762498883</v>
      </c>
    </row>
    <row r="8" spans="1:24" s="33" customFormat="1" ht="14.25">
      <c r="A8" s="33">
        <v>1954</v>
      </c>
      <c r="B8" s="34">
        <v>696702.13299999991</v>
      </c>
      <c r="C8" s="34">
        <v>397040.087</v>
      </c>
      <c r="D8" s="34">
        <v>144342.93799999999</v>
      </c>
      <c r="E8" s="34">
        <v>48566.351000000002</v>
      </c>
      <c r="F8" s="34">
        <v>38094.095000000001</v>
      </c>
      <c r="G8" s="34">
        <v>65579.59</v>
      </c>
      <c r="H8" s="34">
        <v>183358.58199999999</v>
      </c>
      <c r="I8" s="34">
        <v>51031.538</v>
      </c>
      <c r="J8" s="34">
        <v>147319.125</v>
      </c>
      <c r="K8" s="34">
        <v>15330.841999999999</v>
      </c>
      <c r="L8" s="34">
        <v>3079.0720000000001</v>
      </c>
      <c r="M8" s="34"/>
      <c r="N8" s="34">
        <f t="shared" si="0"/>
        <v>39.348422381286333</v>
      </c>
      <c r="O8" s="34">
        <f t="shared" si="1"/>
        <v>36.166215865536095</v>
      </c>
      <c r="P8" s="34">
        <f t="shared" si="2"/>
        <v>98.091271329422412</v>
      </c>
      <c r="Q8" s="34">
        <f t="shared" si="3"/>
        <v>31.200957589952306</v>
      </c>
      <c r="R8" s="34">
        <f t="shared" si="4"/>
        <v>52.647047096628462</v>
      </c>
      <c r="S8" s="34">
        <f t="shared" si="5"/>
        <v>22.674355900692436</v>
      </c>
      <c r="T8" s="35">
        <f t="shared" si="6"/>
        <v>49.605600905229139</v>
      </c>
      <c r="U8" s="35">
        <f t="shared" si="7"/>
        <v>31.546531394337414</v>
      </c>
      <c r="V8" s="34">
        <f t="shared" si="8"/>
        <v>29.358954813406513</v>
      </c>
      <c r="W8" s="34">
        <f t="shared" si="9"/>
        <v>23.718871097583932</v>
      </c>
      <c r="X8" s="34">
        <f t="shared" si="10"/>
        <v>36.709779082400978</v>
      </c>
    </row>
    <row r="9" spans="1:24" s="33" customFormat="1" ht="14.25">
      <c r="A9" s="33">
        <v>1955</v>
      </c>
      <c r="B9" s="34">
        <v>702814.40800000005</v>
      </c>
      <c r="C9" s="34">
        <v>401512.92099999997</v>
      </c>
      <c r="D9" s="34">
        <v>143715.49</v>
      </c>
      <c r="E9" s="34">
        <v>49537.137000000002</v>
      </c>
      <c r="F9" s="34">
        <v>38082.555999999997</v>
      </c>
      <c r="G9" s="34">
        <v>66858.45</v>
      </c>
      <c r="H9" s="34">
        <v>185021.37099999998</v>
      </c>
      <c r="I9" s="34">
        <v>51873.48</v>
      </c>
      <c r="J9" s="34">
        <v>149038.16399999999</v>
      </c>
      <c r="K9" s="34">
        <v>15579.905999999999</v>
      </c>
      <c r="L9" s="34">
        <v>3107.8540000000003</v>
      </c>
      <c r="M9" s="34"/>
      <c r="N9" s="34">
        <f t="shared" si="0"/>
        <v>39.693632144567744</v>
      </c>
      <c r="O9" s="34">
        <f t="shared" si="1"/>
        <v>36.573644448370125</v>
      </c>
      <c r="P9" s="34">
        <f t="shared" si="2"/>
        <v>97.664875879351257</v>
      </c>
      <c r="Q9" s="34">
        <f t="shared" si="3"/>
        <v>31.824629168962215</v>
      </c>
      <c r="R9" s="34">
        <f t="shared" si="4"/>
        <v>52.631099893355923</v>
      </c>
      <c r="S9" s="34">
        <f t="shared" si="5"/>
        <v>23.116525892715252</v>
      </c>
      <c r="T9" s="35">
        <f t="shared" si="6"/>
        <v>50.055449756719518</v>
      </c>
      <c r="U9" s="35">
        <f t="shared" si="7"/>
        <v>32.067000711472467</v>
      </c>
      <c r="V9" s="34">
        <f t="shared" si="8"/>
        <v>29.701538903038344</v>
      </c>
      <c r="W9" s="34">
        <f t="shared" si="9"/>
        <v>24.104206548242718</v>
      </c>
      <c r="X9" s="34">
        <f t="shared" si="10"/>
        <v>37.052928207055963</v>
      </c>
    </row>
    <row r="10" spans="1:24" s="33" customFormat="1" ht="14.25">
      <c r="A10" s="33">
        <v>1956</v>
      </c>
      <c r="B10" s="34">
        <v>708463.39100000006</v>
      </c>
      <c r="C10" s="34">
        <v>406047.10599999997</v>
      </c>
      <c r="D10" s="34">
        <v>142354.041</v>
      </c>
      <c r="E10" s="34">
        <v>50519.864999999998</v>
      </c>
      <c r="F10" s="34">
        <v>38223.218999999997</v>
      </c>
      <c r="G10" s="34">
        <v>68176.75</v>
      </c>
      <c r="H10" s="34">
        <v>186753.15299999999</v>
      </c>
      <c r="I10" s="34">
        <v>52713.472000000002</v>
      </c>
      <c r="J10" s="34">
        <v>150776.13</v>
      </c>
      <c r="K10" s="34">
        <v>15804.351000000002</v>
      </c>
      <c r="L10" s="34">
        <v>3142.41</v>
      </c>
      <c r="M10" s="34"/>
      <c r="N10" s="34">
        <f t="shared" si="0"/>
        <v>40.012676049531223</v>
      </c>
      <c r="O10" s="34">
        <f t="shared" si="1"/>
        <v>36.986661468196324</v>
      </c>
      <c r="P10" s="34">
        <f t="shared" si="2"/>
        <v>96.739674652948551</v>
      </c>
      <c r="Q10" s="34">
        <f t="shared" si="3"/>
        <v>32.455972764252266</v>
      </c>
      <c r="R10" s="34">
        <f t="shared" si="4"/>
        <v>52.825499880696555</v>
      </c>
      <c r="S10" s="34">
        <f t="shared" si="5"/>
        <v>23.572332392632116</v>
      </c>
      <c r="T10" s="35">
        <f t="shared" si="6"/>
        <v>50.52396388793624</v>
      </c>
      <c r="U10" s="35">
        <f t="shared" si="7"/>
        <v>32.586264583139283</v>
      </c>
      <c r="V10" s="34">
        <f t="shared" si="8"/>
        <v>30.047894919348089</v>
      </c>
      <c r="W10" s="34">
        <f t="shared" si="9"/>
        <v>24.451453100225791</v>
      </c>
      <c r="X10" s="34">
        <f t="shared" si="10"/>
        <v>37.464916990030645</v>
      </c>
    </row>
    <row r="11" spans="1:24" s="33" customFormat="1" ht="14.25">
      <c r="A11" s="33">
        <v>1957</v>
      </c>
      <c r="B11" s="34">
        <v>714143.26899999997</v>
      </c>
      <c r="C11" s="34">
        <v>410819.43900000001</v>
      </c>
      <c r="D11" s="34">
        <v>140539.95699999999</v>
      </c>
      <c r="E11" s="34">
        <v>51532.368000000002</v>
      </c>
      <c r="F11" s="34">
        <v>38525.733</v>
      </c>
      <c r="G11" s="34">
        <v>69540.236999999994</v>
      </c>
      <c r="H11" s="34">
        <v>188668.837</v>
      </c>
      <c r="I11" s="34">
        <v>53555.105999999992</v>
      </c>
      <c r="J11" s="34">
        <v>152579.72199999998</v>
      </c>
      <c r="K11" s="34">
        <v>16015.773999999999</v>
      </c>
      <c r="L11" s="34">
        <v>3185.5349999999999</v>
      </c>
      <c r="M11" s="34"/>
      <c r="N11" s="34">
        <f t="shared" si="0"/>
        <v>40.333464845821837</v>
      </c>
      <c r="O11" s="34">
        <f t="shared" si="1"/>
        <v>37.42137128997868</v>
      </c>
      <c r="P11" s="34">
        <f t="shared" si="2"/>
        <v>95.506875817591848</v>
      </c>
      <c r="Q11" s="34">
        <f t="shared" si="3"/>
        <v>33.106445005057417</v>
      </c>
      <c r="R11" s="34">
        <f t="shared" si="4"/>
        <v>53.243582231921593</v>
      </c>
      <c r="S11" s="34">
        <f t="shared" si="5"/>
        <v>24.043762444329104</v>
      </c>
      <c r="T11" s="35">
        <f t="shared" si="6"/>
        <v>51.04223063568265</v>
      </c>
      <c r="U11" s="35">
        <f t="shared" si="7"/>
        <v>33.10654350170806</v>
      </c>
      <c r="V11" s="34">
        <f t="shared" si="8"/>
        <v>30.407329419314205</v>
      </c>
      <c r="W11" s="34">
        <f t="shared" si="9"/>
        <v>24.778552869701233</v>
      </c>
      <c r="X11" s="34">
        <f t="shared" si="10"/>
        <v>37.979068404134814</v>
      </c>
    </row>
    <row r="12" spans="1:24" s="33" customFormat="1" ht="14.25">
      <c r="A12" s="33">
        <v>1958</v>
      </c>
      <c r="B12" s="34">
        <v>720274.31200000003</v>
      </c>
      <c r="C12" s="34">
        <v>415855.80000000005</v>
      </c>
      <c r="D12" s="34">
        <v>138628.31599999999</v>
      </c>
      <c r="E12" s="34">
        <v>52591.228999999999</v>
      </c>
      <c r="F12" s="34">
        <v>39003.839</v>
      </c>
      <c r="G12" s="34">
        <v>70954.673999999999</v>
      </c>
      <c r="H12" s="34">
        <v>190788.899</v>
      </c>
      <c r="I12" s="34">
        <v>54388.082000000002</v>
      </c>
      <c r="J12" s="34">
        <v>154457.73700000002</v>
      </c>
      <c r="K12" s="34">
        <v>16221.082000000002</v>
      </c>
      <c r="L12" s="34">
        <v>3240.4539999999997</v>
      </c>
      <c r="M12" s="34"/>
      <c r="N12" s="34">
        <f t="shared" si="0"/>
        <v>40.67973459034382</v>
      </c>
      <c r="O12" s="34">
        <f t="shared" si="1"/>
        <v>37.88013131211914</v>
      </c>
      <c r="P12" s="34">
        <f t="shared" si="2"/>
        <v>94.207780076479466</v>
      </c>
      <c r="Q12" s="34">
        <f t="shared" si="3"/>
        <v>33.786699470842883</v>
      </c>
      <c r="R12" s="34">
        <f t="shared" si="4"/>
        <v>53.90433737255902</v>
      </c>
      <c r="S12" s="34">
        <f t="shared" si="5"/>
        <v>24.532808623744192</v>
      </c>
      <c r="T12" s="35">
        <f t="shared" si="6"/>
        <v>51.615789551328831</v>
      </c>
      <c r="U12" s="35">
        <f t="shared" si="7"/>
        <v>33.621470242397898</v>
      </c>
      <c r="V12" s="34">
        <f t="shared" si="8"/>
        <v>30.781595540728524</v>
      </c>
      <c r="W12" s="34">
        <f t="shared" si="9"/>
        <v>25.096191913095122</v>
      </c>
      <c r="X12" s="34">
        <f t="shared" si="10"/>
        <v>38.633832033379726</v>
      </c>
    </row>
    <row r="13" spans="1:24" s="33" customFormat="1" ht="14.25">
      <c r="A13" s="33">
        <v>1959</v>
      </c>
      <c r="B13" s="34">
        <v>727208.46499999997</v>
      </c>
      <c r="C13" s="34">
        <v>421069.69499999995</v>
      </c>
      <c r="D13" s="34">
        <v>137017.36800000002</v>
      </c>
      <c r="E13" s="34">
        <v>53711.700000000004</v>
      </c>
      <c r="F13" s="34">
        <v>39673.278999999995</v>
      </c>
      <c r="G13" s="34">
        <v>72425.877999999997</v>
      </c>
      <c r="H13" s="34">
        <v>193062.19300000003</v>
      </c>
      <c r="I13" s="34">
        <v>55192.807000000001</v>
      </c>
      <c r="J13" s="34">
        <v>156391.07400000002</v>
      </c>
      <c r="K13" s="34">
        <v>16423.620999999999</v>
      </c>
      <c r="L13" s="34">
        <v>3310.5450000000001</v>
      </c>
      <c r="M13" s="34"/>
      <c r="N13" s="34">
        <f t="shared" si="0"/>
        <v>41.071362472873155</v>
      </c>
      <c r="O13" s="34">
        <f t="shared" si="1"/>
        <v>38.355062832246062</v>
      </c>
      <c r="P13" s="34">
        <f t="shared" si="2"/>
        <v>93.113026571007737</v>
      </c>
      <c r="Q13" s="34">
        <f t="shared" si="3"/>
        <v>34.506534653679068</v>
      </c>
      <c r="R13" s="34">
        <f t="shared" si="4"/>
        <v>54.829521163074759</v>
      </c>
      <c r="S13" s="34">
        <f t="shared" si="5"/>
        <v>25.041482177490444</v>
      </c>
      <c r="T13" s="35">
        <f t="shared" si="6"/>
        <v>52.230803660154422</v>
      </c>
      <c r="U13" s="35">
        <f t="shared" si="7"/>
        <v>34.118932860050307</v>
      </c>
      <c r="V13" s="34">
        <f t="shared" si="8"/>
        <v>31.166886680776273</v>
      </c>
      <c r="W13" s="34">
        <f t="shared" si="9"/>
        <v>25.409546941686077</v>
      </c>
      <c r="X13" s="34">
        <f t="shared" si="10"/>
        <v>39.469481581576247</v>
      </c>
    </row>
    <row r="14" spans="1:24" s="33" customFormat="1" ht="14.25">
      <c r="A14" s="33">
        <v>1960</v>
      </c>
      <c r="B14" s="34">
        <v>735245.84699999995</v>
      </c>
      <c r="C14" s="34">
        <v>426377.63900000002</v>
      </c>
      <c r="D14" s="34">
        <v>136056.65600000002</v>
      </c>
      <c r="E14" s="34">
        <v>54907.514999999999</v>
      </c>
      <c r="F14" s="34">
        <v>40545.798999999999</v>
      </c>
      <c r="G14" s="34">
        <v>73959.736000000004</v>
      </c>
      <c r="H14" s="34">
        <v>195434.22400000002</v>
      </c>
      <c r="I14" s="34">
        <v>55954.089000000007</v>
      </c>
      <c r="J14" s="34">
        <v>158362.82200000001</v>
      </c>
      <c r="K14" s="34">
        <v>16626.504000000001</v>
      </c>
      <c r="L14" s="34">
        <v>3398.502</v>
      </c>
      <c r="M14" s="34"/>
      <c r="N14" s="34">
        <f t="shared" si="0"/>
        <v>41.525298648457884</v>
      </c>
      <c r="O14" s="34">
        <f t="shared" si="1"/>
        <v>38.838561236542404</v>
      </c>
      <c r="P14" s="34">
        <f t="shared" si="2"/>
        <v>92.460154579019942</v>
      </c>
      <c r="Q14" s="34">
        <f t="shared" si="3"/>
        <v>35.274773821996014</v>
      </c>
      <c r="R14" s="34">
        <f t="shared" si="4"/>
        <v>56.035366886217695</v>
      </c>
      <c r="S14" s="34">
        <f t="shared" si="5"/>
        <v>25.571818554907939</v>
      </c>
      <c r="T14" s="35">
        <f t="shared" si="6"/>
        <v>52.872529953177519</v>
      </c>
      <c r="U14" s="35">
        <f t="shared" si="7"/>
        <v>34.589540007202011</v>
      </c>
      <c r="V14" s="34">
        <f t="shared" si="8"/>
        <v>31.559832677675349</v>
      </c>
      <c r="W14" s="34">
        <f t="shared" si="9"/>
        <v>25.723434184467081</v>
      </c>
      <c r="X14" s="34">
        <f t="shared" si="10"/>
        <v>40.518135864019378</v>
      </c>
    </row>
    <row r="15" spans="1:24" s="33" customFormat="1" ht="14.25">
      <c r="A15" s="33">
        <v>1961</v>
      </c>
      <c r="B15" s="34">
        <v>744652.89799999993</v>
      </c>
      <c r="C15" s="34">
        <v>431822.40599999996</v>
      </c>
      <c r="D15" s="34">
        <v>135949.30499999999</v>
      </c>
      <c r="E15" s="34">
        <v>56190.817000000003</v>
      </c>
      <c r="F15" s="34">
        <v>41622.65</v>
      </c>
      <c r="G15" s="34">
        <v>75562.172000000006</v>
      </c>
      <c r="H15" s="34">
        <v>197920.03</v>
      </c>
      <c r="I15" s="34">
        <v>56675.787000000004</v>
      </c>
      <c r="J15" s="34">
        <v>160390.33100000001</v>
      </c>
      <c r="K15" s="34">
        <v>16836.258000000002</v>
      </c>
      <c r="L15" s="34">
        <v>3505.5479999999998</v>
      </c>
      <c r="M15" s="34"/>
      <c r="N15" s="34">
        <f t="shared" si="0"/>
        <v>42.056591145749991</v>
      </c>
      <c r="O15" s="34">
        <f t="shared" si="1"/>
        <v>39.334522790821289</v>
      </c>
      <c r="P15" s="34">
        <f t="shared" si="2"/>
        <v>92.387201955120275</v>
      </c>
      <c r="Q15" s="34">
        <f t="shared" si="3"/>
        <v>36.099218122476842</v>
      </c>
      <c r="R15" s="34">
        <f t="shared" si="4"/>
        <v>57.523603457083908</v>
      </c>
      <c r="S15" s="34">
        <f t="shared" si="5"/>
        <v>26.125865998206717</v>
      </c>
      <c r="T15" s="35">
        <f t="shared" si="6"/>
        <v>53.545036792065602</v>
      </c>
      <c r="U15" s="35">
        <f t="shared" si="7"/>
        <v>35.035677229525795</v>
      </c>
      <c r="V15" s="34">
        <f t="shared" si="8"/>
        <v>31.963891180702532</v>
      </c>
      <c r="W15" s="34">
        <f t="shared" si="9"/>
        <v>26.047951786840301</v>
      </c>
      <c r="X15" s="34">
        <f t="shared" si="10"/>
        <v>41.794375916754319</v>
      </c>
    </row>
    <row r="16" spans="1:24" s="33" customFormat="1" ht="14.25">
      <c r="A16" s="33">
        <v>1962</v>
      </c>
      <c r="B16" s="34">
        <v>755677.70299999998</v>
      </c>
      <c r="C16" s="34">
        <v>437680.82600000006</v>
      </c>
      <c r="D16" s="34">
        <v>136666.20899999997</v>
      </c>
      <c r="E16" s="34">
        <v>57571.921999999999</v>
      </c>
      <c r="F16" s="34">
        <v>42888.930999999997</v>
      </c>
      <c r="G16" s="34">
        <v>77239.186000000002</v>
      </c>
      <c r="H16" s="34">
        <v>200667.93000000002</v>
      </c>
      <c r="I16" s="34">
        <v>57393.629000000001</v>
      </c>
      <c r="J16" s="34">
        <v>162553.25399999999</v>
      </c>
      <c r="K16" s="34">
        <v>17066.012999999999</v>
      </c>
      <c r="L16" s="34">
        <v>3630.6290000000004</v>
      </c>
      <c r="M16" s="34"/>
      <c r="N16" s="34">
        <f t="shared" si="0"/>
        <v>42.679251337621857</v>
      </c>
      <c r="O16" s="34">
        <f t="shared" si="1"/>
        <v>39.868163824279399</v>
      </c>
      <c r="P16" s="34">
        <f t="shared" si="2"/>
        <v>92.874389106466353</v>
      </c>
      <c r="Q16" s="34">
        <f t="shared" si="3"/>
        <v>36.986494964261205</v>
      </c>
      <c r="R16" s="34">
        <f t="shared" si="4"/>
        <v>59.27363729945673</v>
      </c>
      <c r="S16" s="34">
        <f t="shared" si="5"/>
        <v>26.70569902684327</v>
      </c>
      <c r="T16" s="35">
        <f t="shared" si="6"/>
        <v>54.288450213137331</v>
      </c>
      <c r="U16" s="35">
        <f t="shared" si="7"/>
        <v>35.47943076070829</v>
      </c>
      <c r="V16" s="34">
        <f t="shared" si="8"/>
        <v>32.394936088292617</v>
      </c>
      <c r="W16" s="34">
        <f t="shared" si="9"/>
        <v>26.403413621814881</v>
      </c>
      <c r="X16" s="34">
        <f t="shared" si="10"/>
        <v>43.285635581161593</v>
      </c>
    </row>
    <row r="17" spans="1:24" s="33" customFormat="1" ht="14.25">
      <c r="A17" s="33">
        <v>1963</v>
      </c>
      <c r="B17" s="34">
        <v>768556.81300000008</v>
      </c>
      <c r="C17" s="34">
        <v>444509.86099999998</v>
      </c>
      <c r="D17" s="34">
        <v>137909.402</v>
      </c>
      <c r="E17" s="34">
        <v>59059.387999999999</v>
      </c>
      <c r="F17" s="34">
        <v>44311.176000000007</v>
      </c>
      <c r="G17" s="34">
        <v>78996.861999999994</v>
      </c>
      <c r="H17" s="34">
        <v>203986.85199999998</v>
      </c>
      <c r="I17" s="34">
        <v>58180.670999999995</v>
      </c>
      <c r="J17" s="34">
        <v>165005.60200000001</v>
      </c>
      <c r="K17" s="34">
        <v>17336.736000000001</v>
      </c>
      <c r="L17" s="34">
        <v>3770.1239999999998</v>
      </c>
      <c r="M17" s="34"/>
      <c r="N17" s="34">
        <f t="shared" si="0"/>
        <v>43.406639178380843</v>
      </c>
      <c r="O17" s="34">
        <f t="shared" si="1"/>
        <v>40.490217773112278</v>
      </c>
      <c r="P17" s="34">
        <f t="shared" si="2"/>
        <v>93.719226987470577</v>
      </c>
      <c r="Q17" s="34">
        <f t="shared" si="3"/>
        <v>37.942102347292632</v>
      </c>
      <c r="R17" s="34">
        <f t="shared" si="4"/>
        <v>61.239217515969159</v>
      </c>
      <c r="S17" s="34">
        <f t="shared" si="5"/>
        <v>27.3134212035465</v>
      </c>
      <c r="T17" s="35">
        <f t="shared" si="6"/>
        <v>55.186347210222429</v>
      </c>
      <c r="U17" s="35">
        <f t="shared" si="7"/>
        <v>35.965962151583916</v>
      </c>
      <c r="V17" s="34">
        <f t="shared" si="8"/>
        <v>32.883659966599311</v>
      </c>
      <c r="W17" s="34">
        <f t="shared" si="9"/>
        <v>26.822258453700254</v>
      </c>
      <c r="X17" s="34">
        <f t="shared" si="10"/>
        <v>44.948744021983863</v>
      </c>
    </row>
    <row r="18" spans="1:24" s="33" customFormat="1" ht="14.25">
      <c r="A18" s="33">
        <v>1964</v>
      </c>
      <c r="B18" s="34">
        <v>783496.25699999998</v>
      </c>
      <c r="C18" s="34">
        <v>453015.87599999993</v>
      </c>
      <c r="D18" s="34">
        <v>139216.06099999999</v>
      </c>
      <c r="E18" s="34">
        <v>60660.050999999992</v>
      </c>
      <c r="F18" s="34">
        <v>45844.207999999999</v>
      </c>
      <c r="G18" s="34">
        <v>80841.331000000006</v>
      </c>
      <c r="H18" s="34">
        <v>208268.90900000001</v>
      </c>
      <c r="I18" s="34">
        <v>59131.782999999996</v>
      </c>
      <c r="J18" s="34">
        <v>167941.65100000001</v>
      </c>
      <c r="K18" s="34">
        <v>17673.533000000003</v>
      </c>
      <c r="L18" s="34">
        <v>3918.7300000000005</v>
      </c>
      <c r="M18" s="34"/>
      <c r="N18" s="34">
        <f t="shared" si="0"/>
        <v>44.25039079734362</v>
      </c>
      <c r="O18" s="34">
        <f t="shared" si="1"/>
        <v>41.265027130449248</v>
      </c>
      <c r="P18" s="34">
        <f t="shared" si="2"/>
        <v>94.607194520070124</v>
      </c>
      <c r="Q18" s="34">
        <f t="shared" si="3"/>
        <v>38.970431990151852</v>
      </c>
      <c r="R18" s="34">
        <f t="shared" si="4"/>
        <v>63.357908297431166</v>
      </c>
      <c r="S18" s="34">
        <f t="shared" si="5"/>
        <v>27.95115234144771</v>
      </c>
      <c r="T18" s="35">
        <f t="shared" si="6"/>
        <v>56.344809542765148</v>
      </c>
      <c r="U18" s="35">
        <f t="shared" si="7"/>
        <v>36.553917869625003</v>
      </c>
      <c r="V18" s="34">
        <f t="shared" si="8"/>
        <v>33.468779718844289</v>
      </c>
      <c r="W18" s="34">
        <f t="shared" si="9"/>
        <v>27.343328635563264</v>
      </c>
      <c r="X18" s="34">
        <f t="shared" si="10"/>
        <v>46.720477008519836</v>
      </c>
    </row>
    <row r="19" spans="1:24" s="33" customFormat="1" ht="14.25">
      <c r="A19" s="33">
        <v>1965</v>
      </c>
      <c r="B19" s="34">
        <v>800615.8</v>
      </c>
      <c r="C19" s="34">
        <v>463669.56599999999</v>
      </c>
      <c r="D19" s="34">
        <v>140264.364</v>
      </c>
      <c r="E19" s="34">
        <v>62379.571000000004</v>
      </c>
      <c r="F19" s="34">
        <v>47451.364000000001</v>
      </c>
      <c r="G19" s="34">
        <v>82778.77399999999</v>
      </c>
      <c r="H19" s="34">
        <v>213761.71</v>
      </c>
      <c r="I19" s="34">
        <v>60317.860999999997</v>
      </c>
      <c r="J19" s="34">
        <v>171495.68900000001</v>
      </c>
      <c r="K19" s="34">
        <v>18094.306</v>
      </c>
      <c r="L19" s="34">
        <v>4072.1610000000001</v>
      </c>
      <c r="M19" s="34"/>
      <c r="N19" s="34">
        <f t="shared" si="0"/>
        <v>45.217270295814451</v>
      </c>
      <c r="O19" s="34">
        <f t="shared" si="1"/>
        <v>42.235467307449575</v>
      </c>
      <c r="P19" s="34">
        <f t="shared" si="2"/>
        <v>95.319590813461687</v>
      </c>
      <c r="Q19" s="34">
        <f t="shared" si="3"/>
        <v>40.075120102196252</v>
      </c>
      <c r="R19" s="34">
        <f t="shared" si="4"/>
        <v>65.579040407896812</v>
      </c>
      <c r="S19" s="34">
        <f t="shared" si="5"/>
        <v>28.62102954134031</v>
      </c>
      <c r="T19" s="35">
        <f t="shared" si="6"/>
        <v>57.8308250392083</v>
      </c>
      <c r="U19" s="35">
        <f t="shared" si="7"/>
        <v>37.287124202993454</v>
      </c>
      <c r="V19" s="34">
        <f t="shared" si="8"/>
        <v>34.177057351141727</v>
      </c>
      <c r="W19" s="34">
        <f t="shared" si="9"/>
        <v>27.994320965165485</v>
      </c>
      <c r="X19" s="34">
        <f t="shared" si="10"/>
        <v>48.549735341677312</v>
      </c>
    </row>
    <row r="20" spans="1:24" s="33" customFormat="1" ht="14.25">
      <c r="A20" s="33">
        <v>1966</v>
      </c>
      <c r="B20" s="34">
        <v>820022.00600000005</v>
      </c>
      <c r="C20" s="34">
        <v>476728.99599999998</v>
      </c>
      <c r="D20" s="34">
        <v>140924.49900000001</v>
      </c>
      <c r="E20" s="34">
        <v>64220.432999999997</v>
      </c>
      <c r="F20" s="34">
        <v>49107.034</v>
      </c>
      <c r="G20" s="34">
        <v>84812.376000000004</v>
      </c>
      <c r="H20" s="34">
        <v>220612.89999999997</v>
      </c>
      <c r="I20" s="34">
        <v>61764.123999999996</v>
      </c>
      <c r="J20" s="34">
        <v>175743.06100000002</v>
      </c>
      <c r="K20" s="34">
        <v>18608.911</v>
      </c>
      <c r="L20" s="34">
        <v>4228.6679999999997</v>
      </c>
      <c r="M20" s="34"/>
      <c r="N20" s="34">
        <f t="shared" si="0"/>
        <v>46.313296207516736</v>
      </c>
      <c r="O20" s="34">
        <f t="shared" si="1"/>
        <v>43.425045337289312</v>
      </c>
      <c r="P20" s="34">
        <f t="shared" si="2"/>
        <v>95.768199400042135</v>
      </c>
      <c r="Q20" s="34">
        <f t="shared" si="3"/>
        <v>41.257763146368013</v>
      </c>
      <c r="R20" s="34">
        <f t="shared" si="4"/>
        <v>67.867220149835163</v>
      </c>
      <c r="S20" s="34">
        <f t="shared" si="5"/>
        <v>29.324154027302484</v>
      </c>
      <c r="T20" s="35">
        <f t="shared" si="6"/>
        <v>59.684337392755495</v>
      </c>
      <c r="U20" s="35">
        <f t="shared" si="7"/>
        <v>38.181170961567901</v>
      </c>
      <c r="V20" s="34">
        <f t="shared" si="8"/>
        <v>35.023508228607419</v>
      </c>
      <c r="W20" s="34">
        <f t="shared" si="9"/>
        <v>28.79048399790512</v>
      </c>
      <c r="X20" s="34">
        <f t="shared" si="10"/>
        <v>50.415666828452977</v>
      </c>
    </row>
    <row r="21" spans="1:24" s="33" customFormat="1" ht="14.25">
      <c r="A21" s="33">
        <v>1967</v>
      </c>
      <c r="B21" s="34">
        <v>841646.32799999998</v>
      </c>
      <c r="C21" s="34">
        <v>491976.402</v>
      </c>
      <c r="D21" s="34">
        <v>141344.74599999998</v>
      </c>
      <c r="E21" s="34">
        <v>66185.784</v>
      </c>
      <c r="F21" s="34">
        <v>50803.807000000001</v>
      </c>
      <c r="G21" s="34">
        <v>86947.75</v>
      </c>
      <c r="H21" s="34">
        <v>228659.43400000001</v>
      </c>
      <c r="I21" s="34">
        <v>63462.320999999996</v>
      </c>
      <c r="J21" s="34">
        <v>180640.46100000001</v>
      </c>
      <c r="K21" s="34">
        <v>19214.186000000002</v>
      </c>
      <c r="L21" s="34">
        <v>4387.8389999999999</v>
      </c>
      <c r="M21" s="34"/>
      <c r="N21" s="34">
        <f t="shared" si="0"/>
        <v>47.53459712718098</v>
      </c>
      <c r="O21" s="34">
        <f t="shared" si="1"/>
        <v>44.81392518806738</v>
      </c>
      <c r="P21" s="34">
        <f t="shared" si="2"/>
        <v>96.053787064208791</v>
      </c>
      <c r="Q21" s="34">
        <f t="shared" si="3"/>
        <v>42.520382880767464</v>
      </c>
      <c r="R21" s="34">
        <f t="shared" si="4"/>
        <v>70.212205325182879</v>
      </c>
      <c r="S21" s="34">
        <f t="shared" si="5"/>
        <v>30.062466512285773</v>
      </c>
      <c r="T21" s="35">
        <f t="shared" si="6"/>
        <v>61.861236613509497</v>
      </c>
      <c r="U21" s="35">
        <f t="shared" si="7"/>
        <v>39.230957565574812</v>
      </c>
      <c r="V21" s="34">
        <f t="shared" si="8"/>
        <v>35.999501978931256</v>
      </c>
      <c r="W21" s="34">
        <f t="shared" si="9"/>
        <v>29.726925695209822</v>
      </c>
      <c r="X21" s="34">
        <f t="shared" si="10"/>
        <v>52.313359459974698</v>
      </c>
    </row>
    <row r="22" spans="1:24" s="33" customFormat="1" ht="14.25">
      <c r="A22" s="33">
        <v>1968</v>
      </c>
      <c r="B22" s="34">
        <v>865186.18299999996</v>
      </c>
      <c r="C22" s="34">
        <v>508808.55999999994</v>
      </c>
      <c r="D22" s="34">
        <v>141808.07800000001</v>
      </c>
      <c r="E22" s="34">
        <v>68281.513999999996</v>
      </c>
      <c r="F22" s="34">
        <v>52543.843000000008</v>
      </c>
      <c r="G22" s="34">
        <v>89195.915000000008</v>
      </c>
      <c r="H22" s="34">
        <v>237448.80299999999</v>
      </c>
      <c r="I22" s="34">
        <v>65406.892</v>
      </c>
      <c r="J22" s="34">
        <v>186054.67199999999</v>
      </c>
      <c r="K22" s="34">
        <v>19898.192999999999</v>
      </c>
      <c r="L22" s="34">
        <v>4548.2730000000001</v>
      </c>
      <c r="M22" s="34"/>
      <c r="N22" s="34">
        <f t="shared" si="0"/>
        <v>48.864083737686641</v>
      </c>
      <c r="O22" s="34">
        <f t="shared" si="1"/>
        <v>46.347159437310346</v>
      </c>
      <c r="P22" s="34">
        <f t="shared" si="2"/>
        <v>96.368654043898559</v>
      </c>
      <c r="Q22" s="34">
        <f t="shared" si="3"/>
        <v>43.866763275909577</v>
      </c>
      <c r="R22" s="34">
        <f t="shared" si="4"/>
        <v>72.616981111084328</v>
      </c>
      <c r="S22" s="34">
        <f t="shared" si="5"/>
        <v>30.839776851272038</v>
      </c>
      <c r="T22" s="35">
        <f t="shared" si="6"/>
        <v>64.239101483902033</v>
      </c>
      <c r="U22" s="35">
        <f t="shared" si="7"/>
        <v>40.433046949986824</v>
      </c>
      <c r="V22" s="34">
        <f t="shared" si="8"/>
        <v>37.078490033599984</v>
      </c>
      <c r="W22" s="34">
        <f t="shared" si="9"/>
        <v>30.785176368124262</v>
      </c>
      <c r="X22" s="34">
        <f t="shared" si="10"/>
        <v>54.226110021606878</v>
      </c>
    </row>
    <row r="23" spans="1:24" s="33" customFormat="1" ht="14.25">
      <c r="A23" s="33">
        <v>1969</v>
      </c>
      <c r="B23" s="34">
        <v>890203.4360000001</v>
      </c>
      <c r="C23" s="34">
        <v>526348.03599999996</v>
      </c>
      <c r="D23" s="34">
        <v>142725.60800000001</v>
      </c>
      <c r="E23" s="34">
        <v>70513.606</v>
      </c>
      <c r="F23" s="34">
        <v>54337.485000000001</v>
      </c>
      <c r="G23" s="34">
        <v>91569.940999999992</v>
      </c>
      <c r="H23" s="34">
        <v>246341.636</v>
      </c>
      <c r="I23" s="34">
        <v>67579.172999999995</v>
      </c>
      <c r="J23" s="34">
        <v>191785.58100000001</v>
      </c>
      <c r="K23" s="34">
        <v>20641.645999999997</v>
      </c>
      <c r="L23" s="34">
        <v>4708.76</v>
      </c>
      <c r="M23" s="34"/>
      <c r="N23" s="34">
        <f t="shared" si="0"/>
        <v>50.277011000625727</v>
      </c>
      <c r="O23" s="34">
        <f t="shared" si="1"/>
        <v>47.944822988055016</v>
      </c>
      <c r="P23" s="34">
        <f t="shared" si="2"/>
        <v>96.992180801978577</v>
      </c>
      <c r="Q23" s="34">
        <f t="shared" si="3"/>
        <v>45.300748049212231</v>
      </c>
      <c r="R23" s="34">
        <f t="shared" si="4"/>
        <v>75.095841807170956</v>
      </c>
      <c r="S23" s="34">
        <f t="shared" si="5"/>
        <v>31.660604039144012</v>
      </c>
      <c r="T23" s="35">
        <f t="shared" si="6"/>
        <v>66.644957375146078</v>
      </c>
      <c r="U23" s="35">
        <f t="shared" si="7"/>
        <v>41.775901456230052</v>
      </c>
      <c r="V23" s="34">
        <f t="shared" si="8"/>
        <v>38.22059224450264</v>
      </c>
      <c r="W23" s="34">
        <f t="shared" si="9"/>
        <v>31.935397985052543</v>
      </c>
      <c r="X23" s="34">
        <f t="shared" si="10"/>
        <v>56.139492467875527</v>
      </c>
    </row>
    <row r="24" spans="1:24" s="33" customFormat="1" ht="14.25">
      <c r="A24" s="33">
        <v>1970</v>
      </c>
      <c r="B24" s="34">
        <v>916325.28600000008</v>
      </c>
      <c r="C24" s="34">
        <v>543941.71</v>
      </c>
      <c r="D24" s="34">
        <v>144368.50199999998</v>
      </c>
      <c r="E24" s="34">
        <v>72883.871000000014</v>
      </c>
      <c r="F24" s="34">
        <v>56184.013000000006</v>
      </c>
      <c r="G24" s="34">
        <v>94079.227000000014</v>
      </c>
      <c r="H24" s="34">
        <v>254864.02100000001</v>
      </c>
      <c r="I24" s="34">
        <v>69961.260999999999</v>
      </c>
      <c r="J24" s="34">
        <v>197686.78700000001</v>
      </c>
      <c r="K24" s="34">
        <v>21429.641</v>
      </c>
      <c r="L24" s="34">
        <v>4867.9629999999997</v>
      </c>
      <c r="M24" s="34"/>
      <c r="N24" s="34">
        <f t="shared" si="0"/>
        <v>51.752323818679926</v>
      </c>
      <c r="O24" s="34">
        <f t="shared" si="1"/>
        <v>49.547423412006339</v>
      </c>
      <c r="P24" s="34">
        <f t="shared" si="2"/>
        <v>98.108643881865987</v>
      </c>
      <c r="Q24" s="34">
        <f t="shared" si="3"/>
        <v>46.823500659181811</v>
      </c>
      <c r="R24" s="34">
        <f t="shared" si="4"/>
        <v>77.64779235439471</v>
      </c>
      <c r="S24" s="34">
        <f t="shared" si="5"/>
        <v>32.528197810630317</v>
      </c>
      <c r="T24" s="35">
        <f t="shared" si="6"/>
        <v>68.950592728885411</v>
      </c>
      <c r="U24" s="35">
        <f t="shared" si="7"/>
        <v>43.248453858551819</v>
      </c>
      <c r="V24" s="34">
        <f t="shared" si="8"/>
        <v>39.396632628251886</v>
      </c>
      <c r="W24" s="34">
        <f t="shared" si="9"/>
        <v>33.154532056784596</v>
      </c>
      <c r="X24" s="34">
        <f t="shared" si="10"/>
        <v>58.037566614649435</v>
      </c>
    </row>
    <row r="25" spans="1:24" s="33" customFormat="1" ht="14.25">
      <c r="A25" s="33">
        <v>1971</v>
      </c>
      <c r="B25" s="34">
        <v>943406.78100000008</v>
      </c>
      <c r="C25" s="34">
        <v>561362.326</v>
      </c>
      <c r="D25" s="34">
        <v>146831.552</v>
      </c>
      <c r="E25" s="34">
        <v>75383.661999999997</v>
      </c>
      <c r="F25" s="34">
        <v>58075.546000000002</v>
      </c>
      <c r="G25" s="34">
        <v>96728.09599999999</v>
      </c>
      <c r="H25" s="34">
        <v>262872.52499999997</v>
      </c>
      <c r="I25" s="34">
        <v>72548.409</v>
      </c>
      <c r="J25" s="34">
        <v>203686.40100000001</v>
      </c>
      <c r="K25" s="34">
        <v>22254.991000000002</v>
      </c>
      <c r="L25" s="34">
        <v>5025.5990000000002</v>
      </c>
      <c r="M25" s="34"/>
      <c r="N25" s="34">
        <f t="shared" si="0"/>
        <v>53.281835576291684</v>
      </c>
      <c r="O25" s="34">
        <f t="shared" si="1"/>
        <v>51.134260054943638</v>
      </c>
      <c r="P25" s="34">
        <f t="shared" si="2"/>
        <v>99.782461175566468</v>
      </c>
      <c r="Q25" s="34">
        <f t="shared" si="3"/>
        <v>48.429465928731169</v>
      </c>
      <c r="R25" s="34">
        <f t="shared" si="4"/>
        <v>80.261941002258027</v>
      </c>
      <c r="S25" s="34">
        <f t="shared" si="5"/>
        <v>33.444052856999328</v>
      </c>
      <c r="T25" s="35">
        <f t="shared" si="6"/>
        <v>71.117203361116026</v>
      </c>
      <c r="U25" s="35">
        <f t="shared" si="7"/>
        <v>44.847769669958424</v>
      </c>
      <c r="V25" s="34">
        <f t="shared" si="8"/>
        <v>40.592284559553278</v>
      </c>
      <c r="W25" s="34">
        <f t="shared" si="9"/>
        <v>34.431459329297802</v>
      </c>
      <c r="X25" s="34">
        <f t="shared" si="10"/>
        <v>59.916958436416969</v>
      </c>
    </row>
    <row r="26" spans="1:24" s="33" customFormat="1" ht="14.25">
      <c r="A26" s="33">
        <v>1972</v>
      </c>
      <c r="B26" s="34">
        <v>971357.93900000001</v>
      </c>
      <c r="C26" s="34">
        <v>578738.26900000009</v>
      </c>
      <c r="D26" s="34">
        <v>149942.95799999998</v>
      </c>
      <c r="E26" s="34">
        <v>78002.399000000005</v>
      </c>
      <c r="F26" s="34">
        <v>59979.003000000004</v>
      </c>
      <c r="G26" s="34">
        <v>99515.174999999988</v>
      </c>
      <c r="H26" s="34">
        <v>270464.38799999998</v>
      </c>
      <c r="I26" s="34">
        <v>75335.066999999995</v>
      </c>
      <c r="J26" s="34">
        <v>209819.7</v>
      </c>
      <c r="K26" s="34">
        <v>23119.114000000001</v>
      </c>
      <c r="L26" s="34">
        <v>5180.1349999999993</v>
      </c>
      <c r="M26" s="34"/>
      <c r="N26" s="34">
        <f t="shared" si="0"/>
        <v>54.860464259821306</v>
      </c>
      <c r="O26" s="34">
        <f t="shared" si="1"/>
        <v>52.717027452950106</v>
      </c>
      <c r="P26" s="34">
        <f t="shared" si="2"/>
        <v>101.896882389315</v>
      </c>
      <c r="Q26" s="34">
        <f t="shared" si="3"/>
        <v>50.11184684460931</v>
      </c>
      <c r="R26" s="34">
        <f t="shared" si="4"/>
        <v>82.892568933579341</v>
      </c>
      <c r="S26" s="34">
        <f t="shared" si="5"/>
        <v>34.407694459048777</v>
      </c>
      <c r="T26" s="35">
        <f t="shared" si="6"/>
        <v>73.171096459532194</v>
      </c>
      <c r="U26" s="35">
        <f t="shared" si="7"/>
        <v>46.570418007194149</v>
      </c>
      <c r="V26" s="34">
        <f t="shared" si="8"/>
        <v>41.814578326218751</v>
      </c>
      <c r="W26" s="34">
        <f t="shared" si="9"/>
        <v>35.768373638991783</v>
      </c>
      <c r="X26" s="34">
        <f t="shared" si="10"/>
        <v>61.759390968127136</v>
      </c>
    </row>
    <row r="27" spans="1:24" s="33" customFormat="1" ht="14.25">
      <c r="A27" s="33">
        <v>1973</v>
      </c>
      <c r="B27" s="34">
        <v>999915.66400000011</v>
      </c>
      <c r="C27" s="34">
        <v>596196.93400000001</v>
      </c>
      <c r="D27" s="34">
        <v>153381.549</v>
      </c>
      <c r="E27" s="34">
        <v>80735.225000000006</v>
      </c>
      <c r="F27" s="34">
        <v>61837.737999999998</v>
      </c>
      <c r="G27" s="34">
        <v>102436.511</v>
      </c>
      <c r="H27" s="34">
        <v>277702.02500000002</v>
      </c>
      <c r="I27" s="34">
        <v>78297.887000000002</v>
      </c>
      <c r="J27" s="34">
        <v>216171.842</v>
      </c>
      <c r="K27" s="34">
        <v>24025.18</v>
      </c>
      <c r="L27" s="34">
        <v>5327.7070000000003</v>
      </c>
      <c r="M27" s="34"/>
      <c r="N27" s="34">
        <f t="shared" si="0"/>
        <v>56.473350703429517</v>
      </c>
      <c r="O27" s="34">
        <f t="shared" si="1"/>
        <v>54.307329963421999</v>
      </c>
      <c r="P27" s="34">
        <f t="shared" si="2"/>
        <v>104.233649033014</v>
      </c>
      <c r="Q27" s="34">
        <f t="shared" si="3"/>
        <v>51.867523076630917</v>
      </c>
      <c r="R27" s="34">
        <f t="shared" si="4"/>
        <v>85.461389877748005</v>
      </c>
      <c r="S27" s="34">
        <f t="shared" si="5"/>
        <v>35.417755854210064</v>
      </c>
      <c r="T27" s="35">
        <f t="shared" si="6"/>
        <v>75.12915769998682</v>
      </c>
      <c r="U27" s="35">
        <f t="shared" si="7"/>
        <v>48.4019656698527</v>
      </c>
      <c r="V27" s="34">
        <f t="shared" si="8"/>
        <v>43.080484907908954</v>
      </c>
      <c r="W27" s="34">
        <f t="shared" si="9"/>
        <v>37.170179401513082</v>
      </c>
      <c r="X27" s="34">
        <f t="shared" si="10"/>
        <v>63.518796243076245</v>
      </c>
    </row>
    <row r="28" spans="1:24" s="33" customFormat="1" ht="14.25">
      <c r="A28" s="33">
        <v>1974</v>
      </c>
      <c r="B28" s="34">
        <v>1028792.5349999999</v>
      </c>
      <c r="C28" s="34">
        <v>613994.60199999996</v>
      </c>
      <c r="D28" s="34">
        <v>156692.23200000002</v>
      </c>
      <c r="E28" s="34">
        <v>83576.69</v>
      </c>
      <c r="F28" s="34">
        <v>63580.402000000002</v>
      </c>
      <c r="G28" s="34">
        <v>105485.06200000001</v>
      </c>
      <c r="H28" s="34">
        <v>284731.57400000002</v>
      </c>
      <c r="I28" s="34">
        <v>81407.421999999991</v>
      </c>
      <c r="J28" s="34">
        <v>222876.18900000001</v>
      </c>
      <c r="K28" s="34">
        <v>24979.416999999998</v>
      </c>
      <c r="L28" s="34">
        <v>5463.5469999999996</v>
      </c>
      <c r="M28" s="34"/>
      <c r="N28" s="34">
        <f t="shared" si="0"/>
        <v>58.10426191115782</v>
      </c>
      <c r="O28" s="34">
        <f t="shared" si="1"/>
        <v>55.928512115719741</v>
      </c>
      <c r="P28" s="34">
        <f t="shared" si="2"/>
        <v>106.48349311224916</v>
      </c>
      <c r="Q28" s="34">
        <f t="shared" si="3"/>
        <v>53.692993327799968</v>
      </c>
      <c r="R28" s="34">
        <f t="shared" si="4"/>
        <v>87.869797629175082</v>
      </c>
      <c r="S28" s="34">
        <f t="shared" si="5"/>
        <v>36.471802248147753</v>
      </c>
      <c r="T28" s="35">
        <f t="shared" si="6"/>
        <v>77.030923073792749</v>
      </c>
      <c r="U28" s="35">
        <f t="shared" si="7"/>
        <v>50.324209195009452</v>
      </c>
      <c r="V28" s="34">
        <f t="shared" si="8"/>
        <v>44.416581769917855</v>
      </c>
      <c r="W28" s="34">
        <f t="shared" si="9"/>
        <v>38.646512169116129</v>
      </c>
      <c r="X28" s="34">
        <f t="shared" si="10"/>
        <v>65.138328488685744</v>
      </c>
    </row>
    <row r="29" spans="1:24" s="33" customFormat="1" ht="14.25">
      <c r="A29" s="33">
        <v>1975</v>
      </c>
      <c r="B29" s="34">
        <v>1057739.6060000001</v>
      </c>
      <c r="C29" s="34">
        <v>632298.60399999993</v>
      </c>
      <c r="D29" s="34">
        <v>159536.35800000001</v>
      </c>
      <c r="E29" s="34">
        <v>86514.467999999993</v>
      </c>
      <c r="F29" s="34">
        <v>65150.915999999997</v>
      </c>
      <c r="G29" s="34">
        <v>108654.66800000001</v>
      </c>
      <c r="H29" s="34">
        <v>291670.913</v>
      </c>
      <c r="I29" s="34">
        <v>84634.494000000006</v>
      </c>
      <c r="J29" s="34">
        <v>230009.91599999997</v>
      </c>
      <c r="K29" s="34">
        <v>25983.280999999999</v>
      </c>
      <c r="L29" s="34">
        <v>5584.5919999999996</v>
      </c>
      <c r="M29" s="34"/>
      <c r="N29" s="34">
        <f t="shared" si="0"/>
        <v>59.73913788247782</v>
      </c>
      <c r="O29" s="34">
        <f t="shared" si="1"/>
        <v>57.595816020816869</v>
      </c>
      <c r="P29" s="34">
        <f t="shared" si="2"/>
        <v>108.41627859539531</v>
      </c>
      <c r="Q29" s="34">
        <f t="shared" si="3"/>
        <v>55.580338884947025</v>
      </c>
      <c r="R29" s="34">
        <f t="shared" si="4"/>
        <v>90.040289526250319</v>
      </c>
      <c r="S29" s="34">
        <f t="shared" si="5"/>
        <v>37.567703800886491</v>
      </c>
      <c r="T29" s="35">
        <f t="shared" si="6"/>
        <v>78.908283147291186</v>
      </c>
      <c r="U29" s="35">
        <f t="shared" si="7"/>
        <v>52.319111409396712</v>
      </c>
      <c r="V29" s="34">
        <f t="shared" si="8"/>
        <v>45.838248974662498</v>
      </c>
      <c r="W29" s="34">
        <f t="shared" si="9"/>
        <v>40.199624569302962</v>
      </c>
      <c r="X29" s="34">
        <f t="shared" si="10"/>
        <v>66.58146954190866</v>
      </c>
    </row>
    <row r="30" spans="1:24" s="33" customFormat="1" ht="14.25">
      <c r="A30" s="33">
        <v>1976</v>
      </c>
      <c r="B30" s="34">
        <v>1086626.794</v>
      </c>
      <c r="C30" s="34">
        <v>651100.43599999999</v>
      </c>
      <c r="D30" s="34">
        <v>161810.902</v>
      </c>
      <c r="E30" s="34">
        <v>89551.82</v>
      </c>
      <c r="F30" s="34">
        <v>66528.801000000007</v>
      </c>
      <c r="G30" s="34">
        <v>111945.91800000001</v>
      </c>
      <c r="H30" s="34">
        <v>298486.16700000002</v>
      </c>
      <c r="I30" s="34">
        <v>87966.767999999996</v>
      </c>
      <c r="J30" s="34">
        <v>237607.39299999998</v>
      </c>
      <c r="K30" s="34">
        <v>27040.108</v>
      </c>
      <c r="L30" s="34">
        <v>5688.9170000000004</v>
      </c>
      <c r="M30" s="34"/>
      <c r="N30" s="34">
        <f t="shared" si="0"/>
        <v>61.370631774906627</v>
      </c>
      <c r="O30" s="34">
        <f t="shared" si="1"/>
        <v>59.308467052901563</v>
      </c>
      <c r="P30" s="34">
        <f t="shared" si="2"/>
        <v>109.96199268259718</v>
      </c>
      <c r="Q30" s="34">
        <f t="shared" si="3"/>
        <v>57.531654744311403</v>
      </c>
      <c r="R30" s="34">
        <f t="shared" si="4"/>
        <v>91.944563049187096</v>
      </c>
      <c r="S30" s="34">
        <f t="shared" si="5"/>
        <v>38.705664161086275</v>
      </c>
      <c r="T30" s="35">
        <f t="shared" si="6"/>
        <v>80.752073420449861</v>
      </c>
      <c r="U30" s="35">
        <f t="shared" si="7"/>
        <v>54.379047097706433</v>
      </c>
      <c r="V30" s="34">
        <f t="shared" si="8"/>
        <v>47.352336055609364</v>
      </c>
      <c r="W30" s="34">
        <f t="shared" si="9"/>
        <v>41.834677842009462</v>
      </c>
      <c r="X30" s="34">
        <f t="shared" si="10"/>
        <v>67.82526887585459</v>
      </c>
    </row>
    <row r="31" spans="1:24" s="33" customFormat="1" ht="14.25">
      <c r="A31" s="33">
        <v>1977</v>
      </c>
      <c r="B31" s="34">
        <v>1115336.4890000001</v>
      </c>
      <c r="C31" s="34">
        <v>670244.53</v>
      </c>
      <c r="D31" s="34">
        <v>163581.33600000001</v>
      </c>
      <c r="E31" s="34">
        <v>92664.088000000003</v>
      </c>
      <c r="F31" s="34">
        <v>67710.434999999998</v>
      </c>
      <c r="G31" s="34">
        <v>115357.93999999999</v>
      </c>
      <c r="H31" s="34">
        <v>305146.55200000003</v>
      </c>
      <c r="I31" s="34">
        <v>91383.082999999984</v>
      </c>
      <c r="J31" s="34">
        <v>245576.103</v>
      </c>
      <c r="K31" s="34">
        <v>28138.792000000001</v>
      </c>
      <c r="L31" s="34">
        <v>5778.16</v>
      </c>
      <c r="M31" s="34"/>
      <c r="N31" s="34">
        <f t="shared" si="0"/>
        <v>62.99210119747535</v>
      </c>
      <c r="O31" s="34">
        <f t="shared" si="1"/>
        <v>61.052294587762333</v>
      </c>
      <c r="P31" s="34">
        <f t="shared" si="2"/>
        <v>111.16512824482912</v>
      </c>
      <c r="Q31" s="34">
        <f t="shared" si="3"/>
        <v>59.53109962491537</v>
      </c>
      <c r="R31" s="34">
        <f t="shared" si="4"/>
        <v>93.577612498162765</v>
      </c>
      <c r="S31" s="34">
        <f t="shared" si="5"/>
        <v>39.885381831919418</v>
      </c>
      <c r="T31" s="35">
        <f t="shared" si="6"/>
        <v>82.553965628501373</v>
      </c>
      <c r="U31" s="35">
        <f t="shared" si="7"/>
        <v>56.490935012988267</v>
      </c>
      <c r="V31" s="34">
        <f t="shared" si="8"/>
        <v>48.940405471655247</v>
      </c>
      <c r="W31" s="34">
        <f t="shared" si="9"/>
        <v>43.53448951399578</v>
      </c>
      <c r="X31" s="34">
        <f t="shared" si="10"/>
        <v>68.889255302495684</v>
      </c>
    </row>
    <row r="32" spans="1:24" s="33" customFormat="1" ht="14.25">
      <c r="A32" s="33">
        <v>1978</v>
      </c>
      <c r="B32" s="34">
        <v>1143661.716</v>
      </c>
      <c r="C32" s="34">
        <v>689582.995</v>
      </c>
      <c r="D32" s="34">
        <v>164883.889</v>
      </c>
      <c r="E32" s="34">
        <v>95777.226999999999</v>
      </c>
      <c r="F32" s="34">
        <v>68679.087999999989</v>
      </c>
      <c r="G32" s="34">
        <v>118881.18400000001</v>
      </c>
      <c r="H32" s="34">
        <v>311785.68400000001</v>
      </c>
      <c r="I32" s="34">
        <v>94834.448000000004</v>
      </c>
      <c r="J32" s="34">
        <v>253713.62599999999</v>
      </c>
      <c r="K32" s="34">
        <v>29249.236999999997</v>
      </c>
      <c r="L32" s="34">
        <v>5857.3330000000005</v>
      </c>
      <c r="M32" s="34"/>
      <c r="N32" s="34">
        <f t="shared" si="0"/>
        <v>64.591856592571588</v>
      </c>
      <c r="O32" s="34">
        <f t="shared" si="1"/>
        <v>62.813827295914578</v>
      </c>
      <c r="P32" s="34">
        <f t="shared" si="2"/>
        <v>112.05030545899911</v>
      </c>
      <c r="Q32" s="34">
        <f t="shared" si="3"/>
        <v>61.5311040705989</v>
      </c>
      <c r="R32" s="34">
        <f t="shared" si="4"/>
        <v>94.916316570573201</v>
      </c>
      <c r="S32" s="34">
        <f t="shared" si="5"/>
        <v>41.103554869917666</v>
      </c>
      <c r="T32" s="35">
        <f t="shared" si="6"/>
        <v>84.350108076576888</v>
      </c>
      <c r="U32" s="35">
        <f t="shared" si="7"/>
        <v>58.624490037840118</v>
      </c>
      <c r="V32" s="34">
        <f t="shared" si="8"/>
        <v>50.562117316943876</v>
      </c>
      <c r="W32" s="34">
        <f t="shared" si="9"/>
        <v>45.252497032171</v>
      </c>
      <c r="X32" s="34">
        <f t="shared" si="10"/>
        <v>69.833183648208603</v>
      </c>
    </row>
    <row r="33" spans="1:24" s="33" customFormat="1" ht="14.25">
      <c r="A33" s="33">
        <v>1979</v>
      </c>
      <c r="B33" s="34">
        <v>1171387.5190000001</v>
      </c>
      <c r="C33" s="34">
        <v>708920.10700000008</v>
      </c>
      <c r="D33" s="34">
        <v>165812.04999999999</v>
      </c>
      <c r="E33" s="34">
        <v>98795.796000000002</v>
      </c>
      <c r="F33" s="34">
        <v>69422.440999999992</v>
      </c>
      <c r="G33" s="34">
        <v>122503.51500000001</v>
      </c>
      <c r="H33" s="34">
        <v>318579.62900000002</v>
      </c>
      <c r="I33" s="34">
        <v>98262.187999999995</v>
      </c>
      <c r="J33" s="34">
        <v>261746.36700000003</v>
      </c>
      <c r="K33" s="34">
        <v>30331.922999999995</v>
      </c>
      <c r="L33" s="34">
        <v>5933.61</v>
      </c>
      <c r="M33" s="34"/>
      <c r="N33" s="34">
        <f t="shared" si="0"/>
        <v>66.157757650756437</v>
      </c>
      <c r="O33" s="34">
        <f t="shared" si="1"/>
        <v>64.575236759861355</v>
      </c>
      <c r="P33" s="34">
        <f t="shared" si="2"/>
        <v>112.68105673613043</v>
      </c>
      <c r="Q33" s="34">
        <f t="shared" si="3"/>
        <v>63.470352982903322</v>
      </c>
      <c r="R33" s="34">
        <f t="shared" si="4"/>
        <v>95.94365008251043</v>
      </c>
      <c r="S33" s="34">
        <f t="shared" si="5"/>
        <v>42.355987559480248</v>
      </c>
      <c r="T33" s="35">
        <f t="shared" si="6"/>
        <v>86.188133439589777</v>
      </c>
      <c r="U33" s="35">
        <f t="shared" si="7"/>
        <v>60.743440627211456</v>
      </c>
      <c r="V33" s="34">
        <f t="shared" si="8"/>
        <v>52.162947352058453</v>
      </c>
      <c r="W33" s="34">
        <f t="shared" si="9"/>
        <v>46.927557650052179</v>
      </c>
      <c r="X33" s="34">
        <f t="shared" si="10"/>
        <v>70.742584863596974</v>
      </c>
    </row>
    <row r="34" spans="1:24" s="33" customFormat="1" ht="14.25">
      <c r="A34" s="33">
        <v>1980</v>
      </c>
      <c r="B34" s="34">
        <v>1198364.9700000002</v>
      </c>
      <c r="C34" s="34">
        <v>728109.31299999997</v>
      </c>
      <c r="D34" s="34">
        <v>166440.38099999999</v>
      </c>
      <c r="E34" s="34">
        <v>101651.947</v>
      </c>
      <c r="F34" s="34">
        <v>69934.591000000015</v>
      </c>
      <c r="G34" s="34">
        <v>126216.4</v>
      </c>
      <c r="H34" s="34">
        <v>325650.93699999998</v>
      </c>
      <c r="I34" s="34">
        <v>101620.871</v>
      </c>
      <c r="J34" s="34">
        <v>269478.04300000001</v>
      </c>
      <c r="K34" s="34">
        <v>31359.462000000003</v>
      </c>
      <c r="L34" s="34">
        <v>6012.3379999999997</v>
      </c>
      <c r="M34" s="34"/>
      <c r="N34" s="34">
        <f t="shared" si="0"/>
        <v>67.681393199491666</v>
      </c>
      <c r="O34" s="34">
        <f t="shared" si="1"/>
        <v>66.323173527979776</v>
      </c>
      <c r="P34" s="34">
        <f t="shared" si="2"/>
        <v>113.10805224737383</v>
      </c>
      <c r="Q34" s="34">
        <f t="shared" si="3"/>
        <v>65.305258105207031</v>
      </c>
      <c r="R34" s="34">
        <f t="shared" si="4"/>
        <v>96.651454931806342</v>
      </c>
      <c r="S34" s="34">
        <f t="shared" si="5"/>
        <v>43.639729588186768</v>
      </c>
      <c r="T34" s="35">
        <f t="shared" si="6"/>
        <v>88.101196240904159</v>
      </c>
      <c r="U34" s="35">
        <f t="shared" si="7"/>
        <v>62.819701756224013</v>
      </c>
      <c r="V34" s="34">
        <f t="shared" si="8"/>
        <v>53.703778702474757</v>
      </c>
      <c r="W34" s="34">
        <f t="shared" si="9"/>
        <v>48.517298454160688</v>
      </c>
      <c r="X34" s="34">
        <f t="shared" si="10"/>
        <v>71.681207762833893</v>
      </c>
    </row>
    <row r="35" spans="1:24" s="33" customFormat="1" ht="14.25">
      <c r="A35" s="33">
        <v>1981</v>
      </c>
      <c r="B35" s="34">
        <v>1224369.0620000002</v>
      </c>
      <c r="C35" s="34">
        <v>746976.16599999997</v>
      </c>
      <c r="D35" s="34">
        <v>166758.40700000001</v>
      </c>
      <c r="E35" s="34">
        <v>104309.611</v>
      </c>
      <c r="F35" s="34">
        <v>70211.763999999996</v>
      </c>
      <c r="G35" s="34">
        <v>130018.68700000001</v>
      </c>
      <c r="H35" s="34">
        <v>332938.413</v>
      </c>
      <c r="I35" s="34">
        <v>104880.62</v>
      </c>
      <c r="J35" s="34">
        <v>276839.45699999999</v>
      </c>
      <c r="K35" s="34">
        <v>32317.675999999999</v>
      </c>
      <c r="L35" s="34">
        <v>6094.4269999999997</v>
      </c>
      <c r="M35" s="34"/>
      <c r="N35" s="34">
        <f t="shared" si="0"/>
        <v>69.1500552678161</v>
      </c>
      <c r="O35" s="34">
        <f t="shared" si="1"/>
        <v>68.041747295825388</v>
      </c>
      <c r="P35" s="34">
        <f t="shared" si="2"/>
        <v>113.3241734867504</v>
      </c>
      <c r="Q35" s="34">
        <f t="shared" si="3"/>
        <v>67.01264727579435</v>
      </c>
      <c r="R35" s="34">
        <f t="shared" si="4"/>
        <v>97.034515350616999</v>
      </c>
      <c r="S35" s="34">
        <f t="shared" si="5"/>
        <v>44.954382648301603</v>
      </c>
      <c r="T35" s="35">
        <f t="shared" si="6"/>
        <v>90.072740861937689</v>
      </c>
      <c r="U35" s="35">
        <f t="shared" si="7"/>
        <v>64.834804145772992</v>
      </c>
      <c r="V35" s="34">
        <f t="shared" si="8"/>
        <v>55.17082122657866</v>
      </c>
      <c r="W35" s="34">
        <f t="shared" si="9"/>
        <v>49.99978417476887</v>
      </c>
      <c r="X35" s="34">
        <f t="shared" si="10"/>
        <v>72.659901685903975</v>
      </c>
    </row>
    <row r="36" spans="1:24" s="33" customFormat="1" ht="14.25">
      <c r="A36" s="33">
        <v>1982</v>
      </c>
      <c r="B36" s="34">
        <v>1249394.078</v>
      </c>
      <c r="C36" s="34">
        <v>765511.32199999993</v>
      </c>
      <c r="D36" s="34">
        <v>166744.087</v>
      </c>
      <c r="E36" s="34">
        <v>106785.37800000001</v>
      </c>
      <c r="F36" s="34">
        <v>70261.092000000004</v>
      </c>
      <c r="G36" s="34">
        <v>133913.55599999998</v>
      </c>
      <c r="H36" s="34">
        <v>340373.12199999997</v>
      </c>
      <c r="I36" s="34">
        <v>108036.26300000001</v>
      </c>
      <c r="J36" s="34">
        <v>283885.84000000003</v>
      </c>
      <c r="K36" s="34">
        <v>33216.097000000002</v>
      </c>
      <c r="L36" s="34">
        <v>6178.6430000000009</v>
      </c>
      <c r="M36" s="34"/>
      <c r="N36" s="34">
        <f t="shared" ref="N36:N67" si="11">B36/B$64*100</f>
        <v>70.563420970352922</v>
      </c>
      <c r="O36" s="34">
        <f t="shared" ref="O36:O67" si="12">C36/C$64*100</f>
        <v>69.730106922336816</v>
      </c>
      <c r="P36" s="34">
        <f t="shared" ref="P36:P67" si="13">D36/D$64*100</f>
        <v>113.31444203036671</v>
      </c>
      <c r="Q36" s="34">
        <f t="shared" ref="Q36:Q67" si="14">E36/E$64*100</f>
        <v>68.603178571209227</v>
      </c>
      <c r="R36" s="34">
        <f t="shared" ref="R36:R67" si="15">F36/F$64*100</f>
        <v>97.102687951624659</v>
      </c>
      <c r="S36" s="34">
        <f t="shared" ref="S36:S67" si="16">G36/G$64*100</f>
        <v>46.301046235136681</v>
      </c>
      <c r="T36" s="35">
        <f t="shared" ref="T36:T67" si="17">H36/H$64*100</f>
        <v>92.084117714211317</v>
      </c>
      <c r="U36" s="35">
        <f t="shared" ref="U36:U67" si="18">I36/I$64*100</f>
        <v>66.78555058357037</v>
      </c>
      <c r="V36" s="34">
        <f t="shared" ref="V36:V67" si="19">J36/J$64*100</f>
        <v>56.575081807782603</v>
      </c>
      <c r="W36" s="34">
        <f t="shared" ref="W36:W67" si="20">K36/K$64*100</f>
        <v>51.389762095770372</v>
      </c>
      <c r="X36" s="34">
        <f t="shared" ref="X36:X67" si="21">L36/L$64*100</f>
        <v>73.663954450894053</v>
      </c>
    </row>
    <row r="37" spans="1:24" s="33" customFormat="1" ht="14.25">
      <c r="A37" s="33">
        <v>1983</v>
      </c>
      <c r="B37" s="34">
        <v>1273778.898</v>
      </c>
      <c r="C37" s="34">
        <v>783921.69000000006</v>
      </c>
      <c r="D37" s="34">
        <v>166454.81900000002</v>
      </c>
      <c r="E37" s="34">
        <v>109129.609</v>
      </c>
      <c r="F37" s="34">
        <v>70104.425000000003</v>
      </c>
      <c r="G37" s="34">
        <v>137902.93799999999</v>
      </c>
      <c r="H37" s="34">
        <v>348041.80599999998</v>
      </c>
      <c r="I37" s="34">
        <v>111098.185</v>
      </c>
      <c r="J37" s="34">
        <v>290701.277</v>
      </c>
      <c r="K37" s="34">
        <v>34080.421999999999</v>
      </c>
      <c r="L37" s="34">
        <v>6265.4169999999995</v>
      </c>
      <c r="M37" s="34"/>
      <c r="N37" s="34">
        <f t="shared" si="11"/>
        <v>71.940629610320784</v>
      </c>
      <c r="O37" s="34">
        <f t="shared" si="12"/>
        <v>71.407099661994252</v>
      </c>
      <c r="P37" s="34">
        <f t="shared" si="13"/>
        <v>113.11786389313276</v>
      </c>
      <c r="Q37" s="34">
        <f t="shared" si="14"/>
        <v>70.109205903014555</v>
      </c>
      <c r="R37" s="34">
        <f t="shared" si="15"/>
        <v>96.886170012886708</v>
      </c>
      <c r="S37" s="34">
        <f t="shared" si="16"/>
        <v>47.680387998203763</v>
      </c>
      <c r="T37" s="35">
        <f t="shared" si="17"/>
        <v>94.158793869660187</v>
      </c>
      <c r="U37" s="35">
        <f t="shared" si="18"/>
        <v>68.678360839455905</v>
      </c>
      <c r="V37" s="34">
        <f t="shared" si="19"/>
        <v>57.933317589570052</v>
      </c>
      <c r="W37" s="34">
        <f t="shared" si="20"/>
        <v>52.726988926587573</v>
      </c>
      <c r="X37" s="34">
        <f t="shared" si="21"/>
        <v>74.698504591357221</v>
      </c>
    </row>
    <row r="38" spans="1:24" s="33" customFormat="1" ht="14.25">
      <c r="A38" s="33">
        <v>1984</v>
      </c>
      <c r="B38" s="34">
        <v>1298022.608</v>
      </c>
      <c r="C38" s="34">
        <v>802517.93900000001</v>
      </c>
      <c r="D38" s="34">
        <v>165965.88200000001</v>
      </c>
      <c r="E38" s="34">
        <v>111420.74699999999</v>
      </c>
      <c r="F38" s="34">
        <v>69772.854000000007</v>
      </c>
      <c r="G38" s="34">
        <v>141990.45799999998</v>
      </c>
      <c r="H38" s="34">
        <v>356053.587</v>
      </c>
      <c r="I38" s="34">
        <v>114090.05100000001</v>
      </c>
      <c r="J38" s="34">
        <v>297425.18700000003</v>
      </c>
      <c r="K38" s="34">
        <v>34949.114000000001</v>
      </c>
      <c r="L38" s="34">
        <v>6354.7280000000001</v>
      </c>
      <c r="M38" s="34"/>
      <c r="N38" s="34">
        <f t="shared" si="11"/>
        <v>73.309868623644448</v>
      </c>
      <c r="O38" s="34">
        <f t="shared" si="12"/>
        <v>73.101024224385498</v>
      </c>
      <c r="P38" s="34">
        <f t="shared" si="13"/>
        <v>112.78559649858938</v>
      </c>
      <c r="Q38" s="34">
        <f t="shared" si="14"/>
        <v>71.581124177680238</v>
      </c>
      <c r="R38" s="34">
        <f t="shared" si="15"/>
        <v>96.427930118937894</v>
      </c>
      <c r="S38" s="34">
        <f t="shared" si="16"/>
        <v>49.093661293007798</v>
      </c>
      <c r="T38" s="35">
        <f t="shared" si="17"/>
        <v>96.326291057362567</v>
      </c>
      <c r="U38" s="35">
        <f t="shared" si="18"/>
        <v>70.527864075996632</v>
      </c>
      <c r="V38" s="34">
        <f t="shared" si="19"/>
        <v>59.273313125515671</v>
      </c>
      <c r="W38" s="34">
        <f t="shared" si="20"/>
        <v>54.070972092776515</v>
      </c>
      <c r="X38" s="34">
        <f t="shared" si="21"/>
        <v>75.763301737909273</v>
      </c>
    </row>
    <row r="39" spans="1:24" s="33" customFormat="1" ht="14.25">
      <c r="A39" s="33">
        <v>1985</v>
      </c>
      <c r="B39" s="34">
        <v>1322433.541</v>
      </c>
      <c r="C39" s="34">
        <v>821456.87799999991</v>
      </c>
      <c r="D39" s="34">
        <v>165338.35500000001</v>
      </c>
      <c r="E39" s="34">
        <v>113714.962</v>
      </c>
      <c r="F39" s="34">
        <v>69296.409000000014</v>
      </c>
      <c r="G39" s="34">
        <v>146180.894</v>
      </c>
      <c r="H39" s="34">
        <v>364412.685</v>
      </c>
      <c r="I39" s="34">
        <v>117025.79699999999</v>
      </c>
      <c r="J39" s="34">
        <v>304168.451</v>
      </c>
      <c r="K39" s="34">
        <v>35849.945</v>
      </c>
      <c r="L39" s="34">
        <v>6446.0429999999997</v>
      </c>
      <c r="M39" s="34"/>
      <c r="N39" s="34">
        <f t="shared" si="11"/>
        <v>74.688552076599052</v>
      </c>
      <c r="O39" s="34">
        <f t="shared" si="12"/>
        <v>74.826164275894257</v>
      </c>
      <c r="P39" s="34">
        <f t="shared" si="13"/>
        <v>112.35914736241108</v>
      </c>
      <c r="Q39" s="34">
        <f t="shared" si="14"/>
        <v>73.055019239659117</v>
      </c>
      <c r="R39" s="34">
        <f t="shared" si="15"/>
        <v>95.769470524243431</v>
      </c>
      <c r="S39" s="34">
        <f t="shared" si="16"/>
        <v>50.542518128542682</v>
      </c>
      <c r="T39" s="35">
        <f t="shared" si="17"/>
        <v>98.587750950828038</v>
      </c>
      <c r="U39" s="35">
        <f t="shared" si="18"/>
        <v>72.342675210138822</v>
      </c>
      <c r="V39" s="34">
        <f t="shared" si="19"/>
        <v>60.617165684176122</v>
      </c>
      <c r="W39" s="34">
        <f t="shared" si="20"/>
        <v>55.464678607376797</v>
      </c>
      <c r="X39" s="34">
        <f t="shared" si="21"/>
        <v>76.851991277130651</v>
      </c>
    </row>
    <row r="40" spans="1:24" s="33" customFormat="1" ht="14.25">
      <c r="A40" s="33">
        <v>1986</v>
      </c>
      <c r="B40" s="34">
        <v>1347226.7609999999</v>
      </c>
      <c r="C40" s="34">
        <v>840879.23499999999</v>
      </c>
      <c r="D40" s="34">
        <v>164607.179</v>
      </c>
      <c r="E40" s="34">
        <v>116031.196</v>
      </c>
      <c r="F40" s="34">
        <v>68695.078999999998</v>
      </c>
      <c r="G40" s="34">
        <v>150473.144</v>
      </c>
      <c r="H40" s="34">
        <v>373224.44299999997</v>
      </c>
      <c r="I40" s="34">
        <v>119911.96400000001</v>
      </c>
      <c r="J40" s="34">
        <v>310947.56799999997</v>
      </c>
      <c r="K40" s="34">
        <v>36795.259999999995</v>
      </c>
      <c r="L40" s="34">
        <v>6540.9279999999999</v>
      </c>
      <c r="M40" s="34"/>
      <c r="N40" s="34">
        <f t="shared" si="11"/>
        <v>76.088826378259839</v>
      </c>
      <c r="O40" s="34">
        <f t="shared" si="12"/>
        <v>76.595338671323773</v>
      </c>
      <c r="P40" s="34">
        <f t="shared" si="13"/>
        <v>111.86226137408816</v>
      </c>
      <c r="Q40" s="34">
        <f t="shared" si="14"/>
        <v>74.543060183941819</v>
      </c>
      <c r="R40" s="34">
        <f t="shared" si="15"/>
        <v>94.938416555626588</v>
      </c>
      <c r="S40" s="34">
        <f t="shared" si="16"/>
        <v>52.026577484734858</v>
      </c>
      <c r="T40" s="35">
        <f t="shared" si="17"/>
        <v>100.97167291321243</v>
      </c>
      <c r="U40" s="35">
        <f t="shared" si="18"/>
        <v>74.126837738706953</v>
      </c>
      <c r="V40" s="34">
        <f t="shared" si="19"/>
        <v>61.968163320618743</v>
      </c>
      <c r="W40" s="34">
        <f t="shared" si="20"/>
        <v>56.927207842992978</v>
      </c>
      <c r="X40" s="34">
        <f t="shared" si="21"/>
        <v>77.98324361167613</v>
      </c>
    </row>
    <row r="41" spans="1:24" s="33" customFormat="1" ht="14.25">
      <c r="A41" s="33">
        <v>1987</v>
      </c>
      <c r="B41" s="34">
        <v>1372148.202</v>
      </c>
      <c r="C41" s="34">
        <v>860515.94099999999</v>
      </c>
      <c r="D41" s="34">
        <v>163783.929</v>
      </c>
      <c r="E41" s="34">
        <v>118348.658</v>
      </c>
      <c r="F41" s="34">
        <v>67988.817999999999</v>
      </c>
      <c r="G41" s="34">
        <v>154872.38</v>
      </c>
      <c r="H41" s="34">
        <v>382255.49800000002</v>
      </c>
      <c r="I41" s="34">
        <v>122730.37599999999</v>
      </c>
      <c r="J41" s="34">
        <v>317753.24699999997</v>
      </c>
      <c r="K41" s="34">
        <v>37776.82</v>
      </c>
      <c r="L41" s="34">
        <v>6638.4759999999987</v>
      </c>
      <c r="M41" s="34"/>
      <c r="N41" s="34">
        <f t="shared" si="11"/>
        <v>77.496342360155523</v>
      </c>
      <c r="O41" s="34">
        <f t="shared" si="12"/>
        <v>78.384038027729233</v>
      </c>
      <c r="P41" s="34">
        <f t="shared" si="13"/>
        <v>111.3028045676738</v>
      </c>
      <c r="Q41" s="34">
        <f t="shared" si="14"/>
        <v>76.031890044318331</v>
      </c>
      <c r="R41" s="34">
        <f t="shared" si="15"/>
        <v>93.962345168984868</v>
      </c>
      <c r="S41" s="34">
        <f t="shared" si="16"/>
        <v>53.547627597355849</v>
      </c>
      <c r="T41" s="35">
        <f t="shared" si="17"/>
        <v>103.41492321105328</v>
      </c>
      <c r="U41" s="35">
        <f t="shared" si="18"/>
        <v>75.869115673582769</v>
      </c>
      <c r="V41" s="34">
        <f t="shared" si="19"/>
        <v>63.324454448709211</v>
      </c>
      <c r="W41" s="34">
        <f t="shared" si="20"/>
        <v>58.445812960346913</v>
      </c>
      <c r="X41" s="34">
        <f t="shared" si="21"/>
        <v>79.146245168616019</v>
      </c>
    </row>
    <row r="42" spans="1:24" s="33" customFormat="1" ht="14.25">
      <c r="A42" s="33">
        <v>1988</v>
      </c>
      <c r="B42" s="34">
        <v>1396477.6669999999</v>
      </c>
      <c r="C42" s="34">
        <v>879621.71500000008</v>
      </c>
      <c r="D42" s="34">
        <v>162878.69</v>
      </c>
      <c r="E42" s="34">
        <v>120637.14199999999</v>
      </c>
      <c r="F42" s="34">
        <v>67209.853000000003</v>
      </c>
      <c r="G42" s="34">
        <v>159397.541</v>
      </c>
      <c r="H42" s="34">
        <v>390757.86199999996</v>
      </c>
      <c r="I42" s="34">
        <v>125442.59700000001</v>
      </c>
      <c r="J42" s="34">
        <v>324643.58500000002</v>
      </c>
      <c r="K42" s="34">
        <v>38777.671000000002</v>
      </c>
      <c r="L42" s="34">
        <v>6732.7259999999987</v>
      </c>
      <c r="M42" s="34"/>
      <c r="N42" s="34">
        <f t="shared" si="11"/>
        <v>78.870424654131682</v>
      </c>
      <c r="O42" s="34">
        <f t="shared" si="12"/>
        <v>80.124375009778475</v>
      </c>
      <c r="P42" s="34">
        <f t="shared" si="13"/>
        <v>110.68763041646612</v>
      </c>
      <c r="Q42" s="34">
        <f t="shared" si="14"/>
        <v>77.502103283712913</v>
      </c>
      <c r="R42" s="34">
        <f t="shared" si="15"/>
        <v>92.885794930906627</v>
      </c>
      <c r="S42" s="34">
        <f t="shared" si="16"/>
        <v>55.112216687070095</v>
      </c>
      <c r="T42" s="35">
        <f t="shared" si="17"/>
        <v>105.71514210855209</v>
      </c>
      <c r="U42" s="35">
        <f t="shared" si="18"/>
        <v>77.545748757321732</v>
      </c>
      <c r="V42" s="34">
        <f t="shared" si="19"/>
        <v>64.69761711167709</v>
      </c>
      <c r="W42" s="34">
        <f t="shared" si="20"/>
        <v>59.994263844968124</v>
      </c>
      <c r="X42" s="34">
        <f t="shared" si="21"/>
        <v>80.269926809875557</v>
      </c>
    </row>
    <row r="43" spans="1:24" s="33" customFormat="1" ht="14.25">
      <c r="A43" s="33">
        <v>1989</v>
      </c>
      <c r="B43" s="34">
        <v>1419220.8760000002</v>
      </c>
      <c r="C43" s="34">
        <v>897194.43499999994</v>
      </c>
      <c r="D43" s="34">
        <v>161892.91200000001</v>
      </c>
      <c r="E43" s="34">
        <v>122850.443</v>
      </c>
      <c r="F43" s="34">
        <v>66394.342000000004</v>
      </c>
      <c r="G43" s="34">
        <v>164073.11000000002</v>
      </c>
      <c r="H43" s="34">
        <v>397740.88099999999</v>
      </c>
      <c r="I43" s="34">
        <v>127997.611</v>
      </c>
      <c r="J43" s="34">
        <v>331684.31900000002</v>
      </c>
      <c r="K43" s="34">
        <v>39771.624000000003</v>
      </c>
      <c r="L43" s="34">
        <v>6815.634</v>
      </c>
      <c r="M43" s="34"/>
      <c r="N43" s="34">
        <f t="shared" si="11"/>
        <v>80.154918201157869</v>
      </c>
      <c r="O43" s="34">
        <f t="shared" si="12"/>
        <v>81.72506674261254</v>
      </c>
      <c r="P43" s="34">
        <f t="shared" si="13"/>
        <v>110.01772429838104</v>
      </c>
      <c r="Q43" s="34">
        <f t="shared" si="14"/>
        <v>78.924015970437083</v>
      </c>
      <c r="R43" s="34">
        <f t="shared" si="15"/>
        <v>91.758737153977719</v>
      </c>
      <c r="S43" s="34">
        <f t="shared" si="16"/>
        <v>56.728809830519836</v>
      </c>
      <c r="T43" s="35">
        <f t="shared" si="17"/>
        <v>107.60431931449075</v>
      </c>
      <c r="U43" s="35">
        <f t="shared" si="18"/>
        <v>79.125200063766215</v>
      </c>
      <c r="V43" s="34">
        <f t="shared" si="19"/>
        <v>66.100751914162615</v>
      </c>
      <c r="W43" s="34">
        <f t="shared" si="20"/>
        <v>61.532042597371728</v>
      </c>
      <c r="X43" s="34">
        <f t="shared" si="21"/>
        <v>81.258385138931757</v>
      </c>
    </row>
    <row r="44" spans="1:24" s="33" customFormat="1" ht="14.25">
      <c r="A44" s="33">
        <v>1990</v>
      </c>
      <c r="B44" s="34">
        <v>1439705.5430000001</v>
      </c>
      <c r="C44" s="34">
        <v>912535.63199999998</v>
      </c>
      <c r="D44" s="34">
        <v>160835.12899999999</v>
      </c>
      <c r="E44" s="34">
        <v>124958.26999999999</v>
      </c>
      <c r="F44" s="34">
        <v>65577.989999999991</v>
      </c>
      <c r="G44" s="34">
        <v>168916.747</v>
      </c>
      <c r="H44" s="34">
        <v>402503.67400000006</v>
      </c>
      <c r="I44" s="34">
        <v>130363.251</v>
      </c>
      <c r="J44" s="34">
        <v>338926.29000000004</v>
      </c>
      <c r="K44" s="34">
        <v>40742.417000000001</v>
      </c>
      <c r="L44" s="34">
        <v>6881.7749999999996</v>
      </c>
      <c r="M44" s="34"/>
      <c r="N44" s="34">
        <f t="shared" si="11"/>
        <v>81.311853555991917</v>
      </c>
      <c r="O44" s="34">
        <f t="shared" si="12"/>
        <v>83.122489976447667</v>
      </c>
      <c r="P44" s="34">
        <f t="shared" si="13"/>
        <v>109.29888567213213</v>
      </c>
      <c r="Q44" s="34">
        <f t="shared" si="14"/>
        <v>80.278167960030785</v>
      </c>
      <c r="R44" s="34">
        <f t="shared" si="15"/>
        <v>90.63051709279955</v>
      </c>
      <c r="S44" s="34">
        <f t="shared" si="16"/>
        <v>58.403513029972011</v>
      </c>
      <c r="T44" s="35">
        <f t="shared" si="17"/>
        <v>108.89283936179469</v>
      </c>
      <c r="U44" s="35">
        <f t="shared" si="18"/>
        <v>80.587584688107739</v>
      </c>
      <c r="V44" s="34">
        <f t="shared" si="19"/>
        <v>67.543990864631539</v>
      </c>
      <c r="W44" s="34">
        <f t="shared" si="20"/>
        <v>63.033989720004449</v>
      </c>
      <c r="X44" s="34">
        <f t="shared" si="21"/>
        <v>82.046941398184245</v>
      </c>
    </row>
    <row r="45" spans="1:24" s="33" customFormat="1" ht="14.25">
      <c r="A45" s="33">
        <v>1991</v>
      </c>
      <c r="B45" s="34">
        <v>1457719.8829999999</v>
      </c>
      <c r="C45" s="34">
        <v>925425.56600000011</v>
      </c>
      <c r="D45" s="34">
        <v>159719.924</v>
      </c>
      <c r="E45" s="34">
        <v>126942.848</v>
      </c>
      <c r="F45" s="34">
        <v>64769.067999999999</v>
      </c>
      <c r="G45" s="34">
        <v>173933.42500000002</v>
      </c>
      <c r="H45" s="34">
        <v>404836.43099999998</v>
      </c>
      <c r="I45" s="34">
        <v>132518.28099999999</v>
      </c>
      <c r="J45" s="34">
        <v>346391.06699999998</v>
      </c>
      <c r="K45" s="34">
        <v>41679.786999999997</v>
      </c>
      <c r="L45" s="34">
        <v>6929.0519999999997</v>
      </c>
      <c r="M45" s="34"/>
      <c r="N45" s="34">
        <f t="shared" si="11"/>
        <v>82.329269501293894</v>
      </c>
      <c r="O45" s="34">
        <f t="shared" si="12"/>
        <v>84.296628686367185</v>
      </c>
      <c r="P45" s="34">
        <f t="shared" si="13"/>
        <v>108.54102472126989</v>
      </c>
      <c r="Q45" s="34">
        <f t="shared" si="14"/>
        <v>81.553139884768399</v>
      </c>
      <c r="R45" s="34">
        <f t="shared" si="15"/>
        <v>89.512565488187363</v>
      </c>
      <c r="S45" s="34">
        <f t="shared" si="16"/>
        <v>60.138045716302834</v>
      </c>
      <c r="T45" s="35">
        <f t="shared" si="17"/>
        <v>109.52394051609393</v>
      </c>
      <c r="U45" s="35">
        <f t="shared" si="18"/>
        <v>81.919775020108673</v>
      </c>
      <c r="V45" s="34">
        <f t="shared" si="19"/>
        <v>69.031632409034927</v>
      </c>
      <c r="W45" s="34">
        <f t="shared" si="20"/>
        <v>64.484226973818821</v>
      </c>
      <c r="X45" s="34">
        <f t="shared" si="21"/>
        <v>82.610594416261989</v>
      </c>
    </row>
    <row r="46" spans="1:24" s="33" customFormat="1" ht="14.25">
      <c r="A46" s="33">
        <v>1992</v>
      </c>
      <c r="B46" s="34">
        <v>1473610.75</v>
      </c>
      <c r="C46" s="34">
        <v>936135.53099999996</v>
      </c>
      <c r="D46" s="34">
        <v>158578.96400000001</v>
      </c>
      <c r="E46" s="34">
        <v>128823.557</v>
      </c>
      <c r="F46" s="34">
        <v>63993.820999999996</v>
      </c>
      <c r="G46" s="34">
        <v>179118.73800000001</v>
      </c>
      <c r="H46" s="34">
        <v>404970.13300000003</v>
      </c>
      <c r="I46" s="34">
        <v>134484.56900000002</v>
      </c>
      <c r="J46" s="34">
        <v>354083.47700000001</v>
      </c>
      <c r="K46" s="34">
        <v>42597.351999999999</v>
      </c>
      <c r="L46" s="34">
        <v>6960.1390000000001</v>
      </c>
      <c r="M46" s="34"/>
      <c r="N46" s="34">
        <f t="shared" si="11"/>
        <v>83.22675569676224</v>
      </c>
      <c r="O46" s="34">
        <f t="shared" si="12"/>
        <v>85.27219492963755</v>
      </c>
      <c r="P46" s="34">
        <f t="shared" si="13"/>
        <v>107.76566141990757</v>
      </c>
      <c r="Q46" s="34">
        <f t="shared" si="14"/>
        <v>82.761382228279885</v>
      </c>
      <c r="R46" s="34">
        <f t="shared" si="15"/>
        <v>88.441153624471482</v>
      </c>
      <c r="S46" s="34">
        <f t="shared" si="16"/>
        <v>61.930884500724737</v>
      </c>
      <c r="T46" s="35">
        <f t="shared" si="17"/>
        <v>109.56011208755729</v>
      </c>
      <c r="U46" s="35">
        <f t="shared" si="18"/>
        <v>83.135289357973818</v>
      </c>
      <c r="V46" s="34">
        <f t="shared" si="19"/>
        <v>70.56463851123786</v>
      </c>
      <c r="W46" s="34">
        <f t="shared" si="20"/>
        <v>65.903823233349428</v>
      </c>
      <c r="X46" s="34">
        <f t="shared" si="21"/>
        <v>82.981224561427354</v>
      </c>
    </row>
    <row r="47" spans="1:24" s="33" customFormat="1" ht="14.25">
      <c r="A47" s="33">
        <v>1993</v>
      </c>
      <c r="B47" s="34">
        <v>1487963.5860000001</v>
      </c>
      <c r="C47" s="34">
        <v>945080.005</v>
      </c>
      <c r="D47" s="34">
        <v>157457.636</v>
      </c>
      <c r="E47" s="34">
        <v>130651.133</v>
      </c>
      <c r="F47" s="34">
        <v>63325.766999999993</v>
      </c>
      <c r="G47" s="34">
        <v>184468.66899999999</v>
      </c>
      <c r="H47" s="34">
        <v>403209.94099999999</v>
      </c>
      <c r="I47" s="34">
        <v>136325.98700000002</v>
      </c>
      <c r="J47" s="34">
        <v>362013.23000000004</v>
      </c>
      <c r="K47" s="34">
        <v>43530.847000000002</v>
      </c>
      <c r="L47" s="34">
        <v>6980.3760000000002</v>
      </c>
      <c r="M47" s="34"/>
      <c r="N47" s="34">
        <f t="shared" si="11"/>
        <v>84.037376802320608</v>
      </c>
      <c r="O47" s="34">
        <f t="shared" si="12"/>
        <v>86.0869433343438</v>
      </c>
      <c r="P47" s="34">
        <f t="shared" si="13"/>
        <v>107.00363945595615</v>
      </c>
      <c r="Q47" s="34">
        <f t="shared" si="14"/>
        <v>83.935489817059107</v>
      </c>
      <c r="R47" s="34">
        <f t="shared" si="15"/>
        <v>87.517885322623357</v>
      </c>
      <c r="S47" s="34">
        <f t="shared" si="16"/>
        <v>63.780640492461607</v>
      </c>
      <c r="T47" s="35">
        <f t="shared" si="17"/>
        <v>109.083911950557</v>
      </c>
      <c r="U47" s="35">
        <f t="shared" si="18"/>
        <v>84.273611913470731</v>
      </c>
      <c r="V47" s="34">
        <f t="shared" si="19"/>
        <v>72.144944259106481</v>
      </c>
      <c r="W47" s="34">
        <f t="shared" si="20"/>
        <v>67.348065341854564</v>
      </c>
      <c r="X47" s="34">
        <f t="shared" si="21"/>
        <v>83.222497191392023</v>
      </c>
    </row>
    <row r="48" spans="1:24" s="33" customFormat="1" ht="14.25">
      <c r="A48" s="33">
        <v>1994</v>
      </c>
      <c r="B48" s="34">
        <v>1501636.1060000001</v>
      </c>
      <c r="C48" s="34">
        <v>952902.02</v>
      </c>
      <c r="D48" s="34">
        <v>156410.09299999999</v>
      </c>
      <c r="E48" s="34">
        <v>132496.48700000002</v>
      </c>
      <c r="F48" s="34">
        <v>62854.654999999999</v>
      </c>
      <c r="G48" s="34">
        <v>189975.29800000001</v>
      </c>
      <c r="H48" s="34">
        <v>400057.54799999995</v>
      </c>
      <c r="I48" s="34">
        <v>138132.18599999999</v>
      </c>
      <c r="J48" s="34">
        <v>370182.78399999999</v>
      </c>
      <c r="K48" s="34">
        <v>44529.502</v>
      </c>
      <c r="L48" s="34">
        <v>6997.5529999999999</v>
      </c>
      <c r="M48" s="34"/>
      <c r="N48" s="34">
        <f t="shared" si="11"/>
        <v>84.809574943382685</v>
      </c>
      <c r="O48" s="34">
        <f t="shared" si="12"/>
        <v>86.799447417069999</v>
      </c>
      <c r="P48" s="34">
        <f t="shared" si="13"/>
        <v>106.29175963650673</v>
      </c>
      <c r="Q48" s="34">
        <f t="shared" si="14"/>
        <v>85.121018700883411</v>
      </c>
      <c r="R48" s="34">
        <f t="shared" si="15"/>
        <v>86.866796075017234</v>
      </c>
      <c r="S48" s="34">
        <f t="shared" si="16"/>
        <v>65.684575325830863</v>
      </c>
      <c r="T48" s="35">
        <f t="shared" si="17"/>
        <v>108.23106750036138</v>
      </c>
      <c r="U48" s="35">
        <f t="shared" si="18"/>
        <v>85.390162887457052</v>
      </c>
      <c r="V48" s="34">
        <f t="shared" si="19"/>
        <v>73.773039502895656</v>
      </c>
      <c r="W48" s="34">
        <f t="shared" si="20"/>
        <v>68.893118719611493</v>
      </c>
      <c r="X48" s="34">
        <f t="shared" si="21"/>
        <v>83.427287425364582</v>
      </c>
    </row>
    <row r="49" spans="1:24" s="33" customFormat="1" ht="14.25">
      <c r="A49" s="33">
        <v>1995</v>
      </c>
      <c r="B49" s="34">
        <v>1515308.378</v>
      </c>
      <c r="C49" s="34">
        <v>960133.49900000007</v>
      </c>
      <c r="D49" s="34">
        <v>155478.568</v>
      </c>
      <c r="E49" s="34">
        <v>134406.26500000001</v>
      </c>
      <c r="F49" s="34">
        <v>62641.727999999996</v>
      </c>
      <c r="G49" s="34">
        <v>195630.622</v>
      </c>
      <c r="H49" s="34">
        <v>395953.00199999998</v>
      </c>
      <c r="I49" s="34">
        <v>139966.76300000001</v>
      </c>
      <c r="J49" s="34">
        <v>378587.41</v>
      </c>
      <c r="K49" s="34">
        <v>45626.324000000001</v>
      </c>
      <c r="L49" s="34">
        <v>7017.6959999999999</v>
      </c>
      <c r="M49" s="34"/>
      <c r="N49" s="34">
        <f t="shared" si="11"/>
        <v>85.581759077872519</v>
      </c>
      <c r="O49" s="34">
        <f t="shared" si="12"/>
        <v>87.458159821948882</v>
      </c>
      <c r="P49" s="34">
        <f t="shared" si="13"/>
        <v>105.65872228261041</v>
      </c>
      <c r="Q49" s="34">
        <f t="shared" si="14"/>
        <v>86.347936127400033</v>
      </c>
      <c r="R49" s="34">
        <f t="shared" si="15"/>
        <v>86.572525327880584</v>
      </c>
      <c r="S49" s="34">
        <f t="shared" si="16"/>
        <v>67.639921937630774</v>
      </c>
      <c r="T49" s="35">
        <f t="shared" si="17"/>
        <v>107.12062877122051</v>
      </c>
      <c r="U49" s="35">
        <f t="shared" si="18"/>
        <v>86.52425649298057</v>
      </c>
      <c r="V49" s="34">
        <f t="shared" si="19"/>
        <v>75.447981808978327</v>
      </c>
      <c r="W49" s="34">
        <f t="shared" si="20"/>
        <v>70.590049627580811</v>
      </c>
      <c r="X49" s="34">
        <f t="shared" si="21"/>
        <v>83.667439354275899</v>
      </c>
    </row>
    <row r="50" spans="1:24" s="33" customFormat="1" ht="14.25">
      <c r="A50" s="33">
        <v>1996</v>
      </c>
      <c r="B50" s="34">
        <v>1529082.69</v>
      </c>
      <c r="C50" s="34">
        <v>966836.60299999989</v>
      </c>
      <c r="D50" s="34">
        <v>154657.50599999999</v>
      </c>
      <c r="E50" s="34">
        <v>136402.11300000001</v>
      </c>
      <c r="F50" s="34">
        <v>62718.872000000003</v>
      </c>
      <c r="G50" s="34">
        <v>201424.10499999998</v>
      </c>
      <c r="H50" s="34">
        <v>390946.47899999993</v>
      </c>
      <c r="I50" s="34">
        <v>141854.11300000001</v>
      </c>
      <c r="J50" s="34">
        <v>387199.43599999999</v>
      </c>
      <c r="K50" s="34">
        <v>46836.574999999997</v>
      </c>
      <c r="L50" s="34">
        <v>7043.491</v>
      </c>
      <c r="M50" s="34"/>
      <c r="N50" s="34">
        <f t="shared" si="11"/>
        <v>86.35970623909877</v>
      </c>
      <c r="O50" s="34">
        <f t="shared" si="12"/>
        <v>88.068742768534662</v>
      </c>
      <c r="P50" s="34">
        <f t="shared" si="13"/>
        <v>105.10075237749265</v>
      </c>
      <c r="Q50" s="34">
        <f t="shared" si="14"/>
        <v>87.630148348861596</v>
      </c>
      <c r="R50" s="34">
        <f t="shared" si="15"/>
        <v>86.679140376780495</v>
      </c>
      <c r="S50" s="34">
        <f t="shared" si="16"/>
        <v>69.643037471695735</v>
      </c>
      <c r="T50" s="35">
        <f t="shared" si="17"/>
        <v>105.76617031527078</v>
      </c>
      <c r="U50" s="35">
        <f t="shared" si="18"/>
        <v>87.690973161937379</v>
      </c>
      <c r="V50" s="34">
        <f t="shared" si="19"/>
        <v>77.1642564758682</v>
      </c>
      <c r="W50" s="34">
        <f t="shared" si="20"/>
        <v>72.462470429042455</v>
      </c>
      <c r="X50" s="34">
        <f t="shared" si="21"/>
        <v>83.97497641460788</v>
      </c>
    </row>
    <row r="51" spans="1:24" s="33" customFormat="1" ht="14.25">
      <c r="A51" s="33">
        <v>1997</v>
      </c>
      <c r="B51" s="34">
        <v>1542934.7889999999</v>
      </c>
      <c r="C51" s="34">
        <v>973045.25099999993</v>
      </c>
      <c r="D51" s="34">
        <v>153945.14299999998</v>
      </c>
      <c r="E51" s="34">
        <v>138456.39199999999</v>
      </c>
      <c r="F51" s="34">
        <v>63064.294999999998</v>
      </c>
      <c r="G51" s="34">
        <v>207349.10100000002</v>
      </c>
      <c r="H51" s="34">
        <v>385132.66800000001</v>
      </c>
      <c r="I51" s="34">
        <v>143772.86300000001</v>
      </c>
      <c r="J51" s="34">
        <v>395996.29800000001</v>
      </c>
      <c r="K51" s="34">
        <v>48143.421999999999</v>
      </c>
      <c r="L51" s="34">
        <v>7074.607</v>
      </c>
      <c r="M51" s="34"/>
      <c r="N51" s="34">
        <f t="shared" si="11"/>
        <v>87.142046663366401</v>
      </c>
      <c r="O51" s="34">
        <f t="shared" si="12"/>
        <v>88.634285924385139</v>
      </c>
      <c r="P51" s="34">
        <f t="shared" si="13"/>
        <v>104.61665115795088</v>
      </c>
      <c r="Q51" s="34">
        <f t="shared" si="14"/>
        <v>88.949898971199445</v>
      </c>
      <c r="R51" s="34">
        <f t="shared" si="15"/>
        <v>87.156524101193909</v>
      </c>
      <c r="S51" s="34">
        <f t="shared" si="16"/>
        <v>71.691624051974443</v>
      </c>
      <c r="T51" s="35">
        <f t="shared" si="17"/>
        <v>104.19330917586456</v>
      </c>
      <c r="U51" s="35">
        <f t="shared" si="18"/>
        <v>88.877100593818511</v>
      </c>
      <c r="V51" s="34">
        <f t="shared" si="19"/>
        <v>78.917366765912163</v>
      </c>
      <c r="W51" s="34">
        <f t="shared" si="20"/>
        <v>74.484338212773082</v>
      </c>
      <c r="X51" s="34">
        <f t="shared" si="21"/>
        <v>84.345952307970563</v>
      </c>
    </row>
    <row r="52" spans="1:24" s="33" customFormat="1" ht="14.25">
      <c r="A52" s="33">
        <v>1998</v>
      </c>
      <c r="B52" s="34">
        <v>1557261.9939999999</v>
      </c>
      <c r="C52" s="34">
        <v>979237.87700000009</v>
      </c>
      <c r="D52" s="34">
        <v>153386.80100000001</v>
      </c>
      <c r="E52" s="34">
        <v>140506.07199999999</v>
      </c>
      <c r="F52" s="34">
        <v>63616.654999999999</v>
      </c>
      <c r="G52" s="34">
        <v>213404.06400000001</v>
      </c>
      <c r="H52" s="34">
        <v>379067.68000000005</v>
      </c>
      <c r="I52" s="34">
        <v>145684.87900000002</v>
      </c>
      <c r="J52" s="34">
        <v>404976.87699999998</v>
      </c>
      <c r="K52" s="34">
        <v>49508.440999999999</v>
      </c>
      <c r="L52" s="34">
        <v>7110.5249999999996</v>
      </c>
      <c r="M52" s="34"/>
      <c r="N52" s="34">
        <f t="shared" si="11"/>
        <v>87.951220178388894</v>
      </c>
      <c r="O52" s="34">
        <f t="shared" si="12"/>
        <v>89.198369642940577</v>
      </c>
      <c r="P52" s="34">
        <f t="shared" si="13"/>
        <v>104.23721813978266</v>
      </c>
      <c r="Q52" s="34">
        <f t="shared" si="14"/>
        <v>90.266695012824499</v>
      </c>
      <c r="R52" s="34">
        <f t="shared" si="15"/>
        <v>87.919900234274223</v>
      </c>
      <c r="S52" s="34">
        <f t="shared" si="16"/>
        <v>73.785147143953594</v>
      </c>
      <c r="T52" s="35">
        <f t="shared" si="17"/>
        <v>102.55249492576853</v>
      </c>
      <c r="U52" s="35">
        <f t="shared" si="18"/>
        <v>90.059065220682697</v>
      </c>
      <c r="V52" s="34">
        <f t="shared" si="19"/>
        <v>80.707089675678461</v>
      </c>
      <c r="W52" s="34">
        <f t="shared" si="20"/>
        <v>76.59620589145328</v>
      </c>
      <c r="X52" s="34">
        <f t="shared" si="21"/>
        <v>84.77417933386721</v>
      </c>
    </row>
    <row r="53" spans="1:24" s="33" customFormat="1" ht="14.25">
      <c r="A53" s="33">
        <v>1999</v>
      </c>
      <c r="B53" s="34">
        <v>1572507.6099999999</v>
      </c>
      <c r="C53" s="34">
        <v>985986.31099999999</v>
      </c>
      <c r="D53" s="34">
        <v>153037.05100000001</v>
      </c>
      <c r="E53" s="34">
        <v>142461.67599999998</v>
      </c>
      <c r="F53" s="34">
        <v>64283.866999999998</v>
      </c>
      <c r="G53" s="34">
        <v>219589.01900000003</v>
      </c>
      <c r="H53" s="34">
        <v>373436.41700000002</v>
      </c>
      <c r="I53" s="34">
        <v>147530.98199999999</v>
      </c>
      <c r="J53" s="34">
        <v>414142.78600000002</v>
      </c>
      <c r="K53" s="34">
        <v>50876.126000000004</v>
      </c>
      <c r="L53" s="34">
        <v>7149.6859999999997</v>
      </c>
      <c r="M53" s="34"/>
      <c r="N53" s="34">
        <f t="shared" si="11"/>
        <v>88.812263814422792</v>
      </c>
      <c r="O53" s="34">
        <f t="shared" si="12"/>
        <v>89.813081680313061</v>
      </c>
      <c r="P53" s="34">
        <f t="shared" si="13"/>
        <v>103.99953819074722</v>
      </c>
      <c r="Q53" s="34">
        <f t="shared" si="14"/>
        <v>91.523052886339457</v>
      </c>
      <c r="R53" s="34">
        <f t="shared" si="15"/>
        <v>88.842004869846619</v>
      </c>
      <c r="S53" s="34">
        <f t="shared" si="16"/>
        <v>75.923615391464253</v>
      </c>
      <c r="T53" s="35">
        <f t="shared" si="17"/>
        <v>101.02902009342942</v>
      </c>
      <c r="U53" s="35">
        <f t="shared" si="18"/>
        <v>91.20028393618918</v>
      </c>
      <c r="V53" s="34">
        <f t="shared" si="19"/>
        <v>82.533746656941403</v>
      </c>
      <c r="W53" s="34">
        <f t="shared" si="20"/>
        <v>78.712198230106253</v>
      </c>
      <c r="X53" s="34">
        <f t="shared" si="21"/>
        <v>85.24107054610451</v>
      </c>
    </row>
    <row r="54" spans="1:24" s="33" customFormat="1" ht="14.25">
      <c r="A54" s="33">
        <v>2000</v>
      </c>
      <c r="B54" s="34">
        <v>1588953.17</v>
      </c>
      <c r="C54" s="34">
        <v>993693.93399999989</v>
      </c>
      <c r="D54" s="34">
        <v>152918.04800000001</v>
      </c>
      <c r="E54" s="34">
        <v>144258.291</v>
      </c>
      <c r="F54" s="34">
        <v>64994.467999999993</v>
      </c>
      <c r="G54" s="34">
        <v>225896.83500000002</v>
      </c>
      <c r="H54" s="34">
        <v>368750.63199999998</v>
      </c>
      <c r="I54" s="34">
        <v>149268.041</v>
      </c>
      <c r="J54" s="34">
        <v>423469.12399999995</v>
      </c>
      <c r="K54" s="34">
        <v>52206.137000000002</v>
      </c>
      <c r="L54" s="34">
        <v>7191.5939999999991</v>
      </c>
      <c r="M54" s="34"/>
      <c r="N54" s="34">
        <f t="shared" si="11"/>
        <v>89.741078024292293</v>
      </c>
      <c r="O54" s="34">
        <f t="shared" si="12"/>
        <v>90.515165843487679</v>
      </c>
      <c r="P54" s="34">
        <f t="shared" si="13"/>
        <v>103.91866720582922</v>
      </c>
      <c r="Q54" s="34">
        <f t="shared" si="14"/>
        <v>92.677269895982064</v>
      </c>
      <c r="R54" s="34">
        <f t="shared" si="15"/>
        <v>89.824074251306158</v>
      </c>
      <c r="S54" s="34">
        <f t="shared" si="16"/>
        <v>78.104563228132363</v>
      </c>
      <c r="T54" s="35">
        <f t="shared" si="17"/>
        <v>99.761333693903765</v>
      </c>
      <c r="U54" s="35">
        <f t="shared" si="18"/>
        <v>92.274094141112201</v>
      </c>
      <c r="V54" s="34">
        <f t="shared" si="19"/>
        <v>84.392375235658221</v>
      </c>
      <c r="W54" s="34">
        <f t="shared" si="20"/>
        <v>80.769903832144848</v>
      </c>
      <c r="X54" s="34">
        <f t="shared" si="21"/>
        <v>85.740712458273251</v>
      </c>
    </row>
    <row r="55" spans="1:24" s="33" customFormat="1" ht="14.25">
      <c r="A55" s="33">
        <v>2001</v>
      </c>
      <c r="B55" s="34">
        <v>1606708.9610000001</v>
      </c>
      <c r="C55" s="34">
        <v>1002499.064</v>
      </c>
      <c r="D55" s="34">
        <v>153053.204</v>
      </c>
      <c r="E55" s="34">
        <v>145874.6</v>
      </c>
      <c r="F55" s="34">
        <v>65720.817999999999</v>
      </c>
      <c r="G55" s="34">
        <v>232327.166</v>
      </c>
      <c r="H55" s="34">
        <v>365193.15399999998</v>
      </c>
      <c r="I55" s="34">
        <v>150875.533</v>
      </c>
      <c r="J55" s="34">
        <v>432955.87800000003</v>
      </c>
      <c r="K55" s="34">
        <v>53474.498999999996</v>
      </c>
      <c r="L55" s="34">
        <v>7234.1090000000004</v>
      </c>
      <c r="M55" s="34"/>
      <c r="N55" s="34">
        <f t="shared" si="11"/>
        <v>90.743891609738654</v>
      </c>
      <c r="O55" s="34">
        <f t="shared" si="12"/>
        <v>91.317221461373208</v>
      </c>
      <c r="P55" s="34">
        <f t="shared" si="13"/>
        <v>104.01051530073082</v>
      </c>
      <c r="Q55" s="34">
        <f t="shared" si="14"/>
        <v>93.715651152199115</v>
      </c>
      <c r="R55" s="34">
        <f t="shared" si="15"/>
        <v>90.82790916741682</v>
      </c>
      <c r="S55" s="34">
        <f t="shared" si="16"/>
        <v>80.327871023335945</v>
      </c>
      <c r="T55" s="35">
        <f t="shared" si="17"/>
        <v>98.798898055646418</v>
      </c>
      <c r="U55" s="35">
        <f t="shared" si="18"/>
        <v>93.26780898553146</v>
      </c>
      <c r="V55" s="34">
        <f t="shared" si="19"/>
        <v>86.282972821083092</v>
      </c>
      <c r="W55" s="34">
        <f t="shared" si="20"/>
        <v>82.732230153365421</v>
      </c>
      <c r="X55" s="34">
        <f t="shared" si="21"/>
        <v>86.247591237882276</v>
      </c>
    </row>
    <row r="56" spans="1:24" s="33" customFormat="1" ht="14.25">
      <c r="A56" s="33">
        <v>2002</v>
      </c>
      <c r="B56" s="34">
        <v>1625611.3839999998</v>
      </c>
      <c r="C56" s="34">
        <v>1012295.292</v>
      </c>
      <c r="D56" s="34">
        <v>153383.53</v>
      </c>
      <c r="E56" s="34">
        <v>147328.766</v>
      </c>
      <c r="F56" s="34">
        <v>66467.648000000001</v>
      </c>
      <c r="G56" s="34">
        <v>238856.56400000001</v>
      </c>
      <c r="H56" s="34">
        <v>362720.402</v>
      </c>
      <c r="I56" s="34">
        <v>152365.28600000002</v>
      </c>
      <c r="J56" s="34">
        <v>442519.61600000004</v>
      </c>
      <c r="K56" s="34">
        <v>54689.987999999998</v>
      </c>
      <c r="L56" s="34">
        <v>7279.5840000000007</v>
      </c>
      <c r="M56" s="34"/>
      <c r="N56" s="34">
        <f t="shared" si="11"/>
        <v>91.81146480781544</v>
      </c>
      <c r="O56" s="34">
        <f t="shared" si="12"/>
        <v>92.209555782557288</v>
      </c>
      <c r="P56" s="34">
        <f t="shared" si="13"/>
        <v>104.23499526311848</v>
      </c>
      <c r="Q56" s="34">
        <f t="shared" si="14"/>
        <v>94.649865289364797</v>
      </c>
      <c r="R56" s="34">
        <f t="shared" si="15"/>
        <v>91.860047985340572</v>
      </c>
      <c r="S56" s="34">
        <f t="shared" si="16"/>
        <v>82.585431555039023</v>
      </c>
      <c r="T56" s="35">
        <f t="shared" si="17"/>
        <v>98.129922829553067</v>
      </c>
      <c r="U56" s="35">
        <f t="shared" si="18"/>
        <v>94.188740268933287</v>
      </c>
      <c r="V56" s="34">
        <f t="shared" si="19"/>
        <v>88.188912404889734</v>
      </c>
      <c r="W56" s="34">
        <f t="shared" si="20"/>
        <v>84.612754844150899</v>
      </c>
      <c r="X56" s="34">
        <f t="shared" si="21"/>
        <v>86.789760178320236</v>
      </c>
    </row>
    <row r="57" spans="1:24" s="33" customFormat="1" ht="14.25">
      <c r="A57" s="33">
        <v>2003</v>
      </c>
      <c r="B57" s="34">
        <v>1645294.638</v>
      </c>
      <c r="C57" s="34">
        <v>1022909.2050000001</v>
      </c>
      <c r="D57" s="34">
        <v>153745.22099999999</v>
      </c>
      <c r="E57" s="34">
        <v>148643.82999999999</v>
      </c>
      <c r="F57" s="34">
        <v>67232.834000000003</v>
      </c>
      <c r="G57" s="34">
        <v>245426.50599999999</v>
      </c>
      <c r="H57" s="34">
        <v>361313.41500000004</v>
      </c>
      <c r="I57" s="34">
        <v>153763.64199999999</v>
      </c>
      <c r="J57" s="34">
        <v>451948.83</v>
      </c>
      <c r="K57" s="34">
        <v>55883.318000000007</v>
      </c>
      <c r="L57" s="34">
        <v>7337.0420000000004</v>
      </c>
      <c r="M57" s="34"/>
      <c r="N57" s="34">
        <f t="shared" si="11"/>
        <v>92.923137868001334</v>
      </c>
      <c r="O57" s="34">
        <f t="shared" si="12"/>
        <v>93.176372689223996</v>
      </c>
      <c r="P57" s="34">
        <f t="shared" si="13"/>
        <v>104.48078996918444</v>
      </c>
      <c r="Q57" s="34">
        <f t="shared" si="14"/>
        <v>95.494714763274672</v>
      </c>
      <c r="R57" s="34">
        <f t="shared" si="15"/>
        <v>92.91755528088548</v>
      </c>
      <c r="S57" s="34">
        <f t="shared" si="16"/>
        <v>84.857010306216125</v>
      </c>
      <c r="T57" s="35">
        <f t="shared" si="17"/>
        <v>97.749278330454331</v>
      </c>
      <c r="U57" s="35">
        <f t="shared" si="18"/>
        <v>95.053172014150505</v>
      </c>
      <c r="V57" s="34">
        <f t="shared" si="19"/>
        <v>90.068042950580534</v>
      </c>
      <c r="W57" s="34">
        <f t="shared" si="20"/>
        <v>86.45899658657315</v>
      </c>
      <c r="X57" s="34">
        <f t="shared" si="21"/>
        <v>87.474794658357268</v>
      </c>
    </row>
    <row r="58" spans="1:24" s="33" customFormat="1" ht="14.25">
      <c r="A58" s="33">
        <v>2004</v>
      </c>
      <c r="B58" s="34">
        <v>1665224.4060000002</v>
      </c>
      <c r="C58" s="34">
        <v>1034043.174</v>
      </c>
      <c r="D58" s="34">
        <v>153918.43600000002</v>
      </c>
      <c r="E58" s="34">
        <v>149858.80800000002</v>
      </c>
      <c r="F58" s="34">
        <v>68023.59</v>
      </c>
      <c r="G58" s="34">
        <v>251961.88799999998</v>
      </c>
      <c r="H58" s="34">
        <v>360859.18200000003</v>
      </c>
      <c r="I58" s="34">
        <v>155111.20699999999</v>
      </c>
      <c r="J58" s="34">
        <v>460971.25900000002</v>
      </c>
      <c r="K58" s="34">
        <v>57101.525999999998</v>
      </c>
      <c r="L58" s="34">
        <v>7418.51</v>
      </c>
      <c r="M58" s="34"/>
      <c r="N58" s="34">
        <f t="shared" si="11"/>
        <v>94.048733573942783</v>
      </c>
      <c r="O58" s="34">
        <f t="shared" si="12"/>
        <v>94.190561279944774</v>
      </c>
      <c r="P58" s="34">
        <f t="shared" si="13"/>
        <v>104.59850185588118</v>
      </c>
      <c r="Q58" s="34">
        <f t="shared" si="14"/>
        <v>96.275265005781591</v>
      </c>
      <c r="R58" s="34">
        <f t="shared" si="15"/>
        <v>94.010400992903087</v>
      </c>
      <c r="S58" s="34">
        <f t="shared" si="16"/>
        <v>87.116639825323801</v>
      </c>
      <c r="T58" s="35">
        <f t="shared" si="17"/>
        <v>97.626390704087413</v>
      </c>
      <c r="U58" s="35">
        <f t="shared" si="18"/>
        <v>95.886205923071913</v>
      </c>
      <c r="V58" s="34">
        <f t="shared" si="19"/>
        <v>91.866106069121102</v>
      </c>
      <c r="W58" s="34">
        <f t="shared" si="20"/>
        <v>88.343727935447873</v>
      </c>
      <c r="X58" s="34">
        <f t="shared" si="21"/>
        <v>88.446084801064245</v>
      </c>
    </row>
    <row r="59" spans="1:24" s="33" customFormat="1" ht="14.25">
      <c r="A59" s="33">
        <v>2005</v>
      </c>
      <c r="B59" s="34">
        <v>1684925.6869999999</v>
      </c>
      <c r="C59" s="34">
        <v>1045407.078</v>
      </c>
      <c r="D59" s="34">
        <v>153738.584</v>
      </c>
      <c r="E59" s="34">
        <v>151002.95500000002</v>
      </c>
      <c r="F59" s="34">
        <v>68838.34599999999</v>
      </c>
      <c r="G59" s="34">
        <v>258407.435</v>
      </c>
      <c r="H59" s="34">
        <v>361219.97000000003</v>
      </c>
      <c r="I59" s="34">
        <v>156431.02799999999</v>
      </c>
      <c r="J59" s="34">
        <v>469383.82799999998</v>
      </c>
      <c r="K59" s="34">
        <v>58372.251999999993</v>
      </c>
      <c r="L59" s="34">
        <v>7531.2889999999998</v>
      </c>
      <c r="M59" s="34"/>
      <c r="N59" s="34">
        <f t="shared" si="11"/>
        <v>95.161424765086892</v>
      </c>
      <c r="O59" s="34">
        <f t="shared" si="12"/>
        <v>95.225694553878455</v>
      </c>
      <c r="P59" s="34">
        <f t="shared" si="13"/>
        <v>104.47627965661334</v>
      </c>
      <c r="Q59" s="34">
        <f t="shared" si="14"/>
        <v>97.010310593696374</v>
      </c>
      <c r="R59" s="34">
        <f t="shared" si="15"/>
        <v>95.136415339857919</v>
      </c>
      <c r="S59" s="34">
        <f t="shared" si="16"/>
        <v>89.345208601869089</v>
      </c>
      <c r="T59" s="35">
        <f t="shared" si="17"/>
        <v>97.723997837302448</v>
      </c>
      <c r="U59" s="35">
        <f t="shared" si="18"/>
        <v>96.702089124777601</v>
      </c>
      <c r="V59" s="34">
        <f t="shared" si="19"/>
        <v>93.542631320921672</v>
      </c>
      <c r="W59" s="34">
        <f t="shared" si="20"/>
        <v>90.309711682090636</v>
      </c>
      <c r="X59" s="34">
        <f t="shared" si="21"/>
        <v>89.790675695702006</v>
      </c>
    </row>
    <row r="60" spans="1:24" s="33" customFormat="1" ht="14.25">
      <c r="A60" s="33">
        <v>2006</v>
      </c>
      <c r="B60" s="34">
        <v>1704318.7989999999</v>
      </c>
      <c r="C60" s="34">
        <v>1056966.9679999999</v>
      </c>
      <c r="D60" s="34">
        <v>153161.26300000001</v>
      </c>
      <c r="E60" s="34">
        <v>152081.12400000001</v>
      </c>
      <c r="F60" s="34">
        <v>69682.281000000003</v>
      </c>
      <c r="G60" s="34">
        <v>264747.19699999999</v>
      </c>
      <c r="H60" s="34">
        <v>362418.598</v>
      </c>
      <c r="I60" s="34">
        <v>157744.671</v>
      </c>
      <c r="J60" s="34">
        <v>477088.35400000005</v>
      </c>
      <c r="K60" s="34">
        <v>59715.345000000001</v>
      </c>
      <c r="L60" s="34">
        <v>7679.9660000000003</v>
      </c>
      <c r="M60" s="34"/>
      <c r="N60" s="34">
        <f t="shared" si="11"/>
        <v>96.25671115236652</v>
      </c>
      <c r="O60" s="34">
        <f t="shared" si="12"/>
        <v>96.278680110779788</v>
      </c>
      <c r="P60" s="34">
        <f t="shared" si="13"/>
        <v>104.08394906088185</v>
      </c>
      <c r="Q60" s="34">
        <f t="shared" si="14"/>
        <v>97.702969287445086</v>
      </c>
      <c r="R60" s="34">
        <f t="shared" si="15"/>
        <v>96.302755836764163</v>
      </c>
      <c r="S60" s="34">
        <f t="shared" si="16"/>
        <v>91.537201871630074</v>
      </c>
      <c r="T60" s="35">
        <f t="shared" si="17"/>
        <v>98.04827315375222</v>
      </c>
      <c r="U60" s="35">
        <f t="shared" si="18"/>
        <v>97.514153227969075</v>
      </c>
      <c r="V60" s="34">
        <f t="shared" si="19"/>
        <v>95.078051998262211</v>
      </c>
      <c r="W60" s="34">
        <f t="shared" si="20"/>
        <v>92.387656894693279</v>
      </c>
      <c r="X60" s="34">
        <f t="shared" si="21"/>
        <v>91.563255169203799</v>
      </c>
    </row>
    <row r="61" spans="1:24" s="33" customFormat="1" ht="14.25">
      <c r="A61" s="33">
        <v>2007</v>
      </c>
      <c r="B61" s="34">
        <v>1723253.4449999998</v>
      </c>
      <c r="C61" s="34">
        <v>1068578.9950000001</v>
      </c>
      <c r="D61" s="34">
        <v>152211.11499999999</v>
      </c>
      <c r="E61" s="34">
        <v>153084.959</v>
      </c>
      <c r="F61" s="34">
        <v>70529.248000000007</v>
      </c>
      <c r="G61" s="34">
        <v>270990.69900000002</v>
      </c>
      <c r="H61" s="34">
        <v>364349.1</v>
      </c>
      <c r="I61" s="34">
        <v>159025.356</v>
      </c>
      <c r="J61" s="34">
        <v>484103.10100000002</v>
      </c>
      <c r="K61" s="34">
        <v>61101.438000000002</v>
      </c>
      <c r="L61" s="34">
        <v>7858.4290000000001</v>
      </c>
      <c r="M61" s="34"/>
      <c r="N61" s="34">
        <f t="shared" si="11"/>
        <v>97.326104244705647</v>
      </c>
      <c r="O61" s="34">
        <f t="shared" si="12"/>
        <v>97.336414805257746</v>
      </c>
      <c r="P61" s="34">
        <f t="shared" si="13"/>
        <v>103.43825605668992</v>
      </c>
      <c r="Q61" s="34">
        <f t="shared" si="14"/>
        <v>98.34787285992698</v>
      </c>
      <c r="R61" s="34">
        <f t="shared" si="15"/>
        <v>97.473286637884144</v>
      </c>
      <c r="S61" s="34">
        <f t="shared" si="16"/>
        <v>93.695912934244006</v>
      </c>
      <c r="T61" s="35">
        <f t="shared" si="17"/>
        <v>98.570548744641911</v>
      </c>
      <c r="U61" s="35">
        <f t="shared" si="18"/>
        <v>98.305843448215953</v>
      </c>
      <c r="V61" s="34">
        <f t="shared" si="19"/>
        <v>96.476007899781976</v>
      </c>
      <c r="W61" s="34">
        <f t="shared" si="20"/>
        <v>94.532128881050156</v>
      </c>
      <c r="X61" s="34">
        <f t="shared" si="21"/>
        <v>93.690953808398518</v>
      </c>
    </row>
    <row r="62" spans="1:24" s="33" customFormat="1" ht="14.25">
      <c r="A62" s="33">
        <v>2008</v>
      </c>
      <c r="B62" s="34">
        <v>1741092.477</v>
      </c>
      <c r="C62" s="34">
        <v>1079692.368</v>
      </c>
      <c r="D62" s="34">
        <v>150881.38800000001</v>
      </c>
      <c r="E62" s="34">
        <v>154015.80299999999</v>
      </c>
      <c r="F62" s="34">
        <v>71310.991999999998</v>
      </c>
      <c r="G62" s="34">
        <v>277141.78200000001</v>
      </c>
      <c r="H62" s="34">
        <v>366563.98800000001</v>
      </c>
      <c r="I62" s="34">
        <v>160190.79200000002</v>
      </c>
      <c r="J62" s="34">
        <v>490487.15099999995</v>
      </c>
      <c r="K62" s="34">
        <v>62450.437000000005</v>
      </c>
      <c r="L62" s="34">
        <v>8050.1440000000002</v>
      </c>
      <c r="M62" s="34"/>
      <c r="N62" s="34">
        <f t="shared" si="11"/>
        <v>98.333619124826285</v>
      </c>
      <c r="O62" s="34">
        <f t="shared" si="12"/>
        <v>98.348727314931892</v>
      </c>
      <c r="P62" s="34">
        <f t="shared" si="13"/>
        <v>102.53461218080417</v>
      </c>
      <c r="Q62" s="34">
        <f t="shared" si="14"/>
        <v>98.945884107814649</v>
      </c>
      <c r="R62" s="34">
        <f t="shared" si="15"/>
        <v>98.553677527482805</v>
      </c>
      <c r="S62" s="34">
        <f t="shared" si="16"/>
        <v>95.822669827916243</v>
      </c>
      <c r="T62" s="35">
        <f t="shared" si="17"/>
        <v>99.169761767448676</v>
      </c>
      <c r="U62" s="35">
        <f t="shared" si="18"/>
        <v>99.026289368581743</v>
      </c>
      <c r="V62" s="34">
        <f t="shared" si="19"/>
        <v>97.748273367531169</v>
      </c>
      <c r="W62" s="34">
        <f t="shared" si="20"/>
        <v>96.619211468671224</v>
      </c>
      <c r="X62" s="34">
        <f t="shared" si="21"/>
        <v>95.976647451412546</v>
      </c>
    </row>
    <row r="63" spans="1:24" s="33" customFormat="1" ht="14.25">
      <c r="A63" s="33">
        <v>2009</v>
      </c>
      <c r="B63" s="34">
        <v>1757060.6709999999</v>
      </c>
      <c r="C63" s="34">
        <v>1089615.4679999999</v>
      </c>
      <c r="D63" s="34">
        <v>149186.777</v>
      </c>
      <c r="E63" s="34">
        <v>154872.878</v>
      </c>
      <c r="F63" s="34">
        <v>71939.552000000011</v>
      </c>
      <c r="G63" s="34">
        <v>283213.89899999998</v>
      </c>
      <c r="H63" s="34">
        <v>368478.75099999999</v>
      </c>
      <c r="I63" s="34">
        <v>161129.06099999999</v>
      </c>
      <c r="J63" s="34">
        <v>496354.44400000002</v>
      </c>
      <c r="K63" s="34">
        <v>63653.212</v>
      </c>
      <c r="L63" s="34">
        <v>8232.0969999999998</v>
      </c>
      <c r="M63" s="34"/>
      <c r="N63" s="34">
        <f t="shared" si="11"/>
        <v>99.23547260340365</v>
      </c>
      <c r="O63" s="34">
        <f t="shared" si="12"/>
        <v>99.252618353660424</v>
      </c>
      <c r="P63" s="34">
        <f t="shared" si="13"/>
        <v>101.38300372872442</v>
      </c>
      <c r="Q63" s="34">
        <f t="shared" si="14"/>
        <v>99.496503212931458</v>
      </c>
      <c r="R63" s="34">
        <f t="shared" si="15"/>
        <v>99.422364076488819</v>
      </c>
      <c r="S63" s="34">
        <f t="shared" si="16"/>
        <v>97.922123971021506</v>
      </c>
      <c r="T63" s="35">
        <f t="shared" si="17"/>
        <v>99.687779349009702</v>
      </c>
      <c r="U63" s="35">
        <f t="shared" si="18"/>
        <v>99.606305837315887</v>
      </c>
      <c r="V63" s="34">
        <f t="shared" si="19"/>
        <v>98.917555292495209</v>
      </c>
      <c r="W63" s="34">
        <f t="shared" si="20"/>
        <v>98.48006589430527</v>
      </c>
      <c r="X63" s="34">
        <f t="shared" si="21"/>
        <v>98.145955097800837</v>
      </c>
    </row>
    <row r="64" spans="1:24" s="33" customFormat="1" ht="14.25">
      <c r="A64" s="33">
        <v>2010</v>
      </c>
      <c r="B64" s="34">
        <v>1770597.3730000001</v>
      </c>
      <c r="C64" s="34">
        <v>1097820.3759999999</v>
      </c>
      <c r="D64" s="34">
        <v>147151.66399999999</v>
      </c>
      <c r="E64" s="34">
        <v>155656.60399999999</v>
      </c>
      <c r="F64" s="34">
        <v>72357.514999999999</v>
      </c>
      <c r="G64" s="34">
        <v>289223.60699999996</v>
      </c>
      <c r="H64" s="34">
        <v>369632.821</v>
      </c>
      <c r="I64" s="34">
        <v>161765.924</v>
      </c>
      <c r="J64" s="34">
        <v>501786</v>
      </c>
      <c r="K64" s="34">
        <v>64635.630999999994</v>
      </c>
      <c r="L64" s="34">
        <v>8387.607</v>
      </c>
      <c r="M64" s="34"/>
      <c r="N64" s="36">
        <f t="shared" si="11"/>
        <v>100</v>
      </c>
      <c r="O64" s="36">
        <f t="shared" si="12"/>
        <v>100</v>
      </c>
      <c r="P64" s="36">
        <f t="shared" si="13"/>
        <v>100</v>
      </c>
      <c r="Q64" s="36">
        <f t="shared" si="14"/>
        <v>100</v>
      </c>
      <c r="R64" s="36">
        <f t="shared" si="15"/>
        <v>100</v>
      </c>
      <c r="S64" s="36">
        <f t="shared" si="16"/>
        <v>100</v>
      </c>
      <c r="T64" s="37">
        <f t="shared" si="17"/>
        <v>100</v>
      </c>
      <c r="U64" s="37">
        <f t="shared" si="18"/>
        <v>100</v>
      </c>
      <c r="V64" s="36">
        <f t="shared" si="19"/>
        <v>100</v>
      </c>
      <c r="W64" s="36">
        <f t="shared" si="20"/>
        <v>100</v>
      </c>
      <c r="X64" s="36">
        <f t="shared" si="21"/>
        <v>100</v>
      </c>
    </row>
    <row r="65" spans="1:24" s="33" customFormat="1" ht="14.25">
      <c r="A65" s="33">
        <v>2011</v>
      </c>
      <c r="B65" s="43">
        <v>1781549.693</v>
      </c>
      <c r="C65" s="34">
        <v>1104190.5580000002</v>
      </c>
      <c r="D65" s="34">
        <v>144780.739</v>
      </c>
      <c r="E65" s="34">
        <v>156364.94</v>
      </c>
      <c r="F65" s="34">
        <v>72531.825000000012</v>
      </c>
      <c r="G65" s="34">
        <v>295170.45500000002</v>
      </c>
      <c r="H65" s="34">
        <v>369942.61300000001</v>
      </c>
      <c r="I65" s="34">
        <v>162065.48000000001</v>
      </c>
      <c r="J65" s="34">
        <v>506814.495</v>
      </c>
      <c r="K65" s="34">
        <v>65367.97</v>
      </c>
      <c r="L65" s="34">
        <v>8511.1759999999995</v>
      </c>
      <c r="M65" s="34"/>
      <c r="N65" s="34">
        <f t="shared" si="11"/>
        <v>100.61856637579005</v>
      </c>
      <c r="O65" s="34">
        <f t="shared" si="12"/>
        <v>100.58025722051276</v>
      </c>
      <c r="P65" s="34">
        <f t="shared" si="13"/>
        <v>98.388788182510808</v>
      </c>
      <c r="Q65" s="34">
        <f t="shared" si="14"/>
        <v>100.45506324935627</v>
      </c>
      <c r="R65" s="34">
        <f t="shared" si="15"/>
        <v>100.24090103149619</v>
      </c>
      <c r="S65" s="34">
        <f t="shared" si="16"/>
        <v>102.05614198013929</v>
      </c>
      <c r="T65" s="35">
        <f t="shared" si="17"/>
        <v>100.08381073930661</v>
      </c>
      <c r="U65" s="35">
        <f t="shared" si="18"/>
        <v>100.18517867829817</v>
      </c>
      <c r="V65" s="34">
        <f t="shared" si="19"/>
        <v>101.00211942939819</v>
      </c>
      <c r="W65" s="34">
        <f t="shared" si="20"/>
        <v>101.13302676661424</v>
      </c>
      <c r="X65" s="34">
        <f t="shared" si="21"/>
        <v>101.47323306874058</v>
      </c>
    </row>
    <row r="66" spans="1:24" s="33" customFormat="1" ht="14.25">
      <c r="A66" s="33">
        <v>2012</v>
      </c>
      <c r="B66" s="43">
        <v>1790032.8469999998</v>
      </c>
      <c r="C66" s="34">
        <v>1108756.608</v>
      </c>
      <c r="D66" s="34">
        <v>142104.649</v>
      </c>
      <c r="E66" s="34">
        <v>157001.76499999998</v>
      </c>
      <c r="F66" s="34">
        <v>72493.812999999995</v>
      </c>
      <c r="G66" s="34">
        <v>301068.77599999995</v>
      </c>
      <c r="H66" s="34">
        <v>369402.49699999997</v>
      </c>
      <c r="I66" s="34">
        <v>162067.91200000001</v>
      </c>
      <c r="J66" s="34">
        <v>511400.96799999999</v>
      </c>
      <c r="K66" s="34">
        <v>65885.231</v>
      </c>
      <c r="L66" s="34">
        <v>8607.2360000000008</v>
      </c>
      <c r="M66" s="34"/>
      <c r="N66" s="34">
        <f t="shared" si="11"/>
        <v>101.0976789131382</v>
      </c>
      <c r="O66" s="34">
        <f t="shared" si="12"/>
        <v>100.99617680989373</v>
      </c>
      <c r="P66" s="34">
        <f t="shared" si="13"/>
        <v>96.570195087974014</v>
      </c>
      <c r="Q66" s="34">
        <f t="shared" si="14"/>
        <v>100.86418498504565</v>
      </c>
      <c r="R66" s="34">
        <f t="shared" si="15"/>
        <v>100.18836744186142</v>
      </c>
      <c r="S66" s="34">
        <f t="shared" si="16"/>
        <v>104.09550559266761</v>
      </c>
      <c r="T66" s="35">
        <f t="shared" si="17"/>
        <v>99.937688433787642</v>
      </c>
      <c r="U66" s="35">
        <f t="shared" si="18"/>
        <v>100.18668208515906</v>
      </c>
      <c r="V66" s="34">
        <f t="shared" si="19"/>
        <v>101.91614911535993</v>
      </c>
      <c r="W66" s="34">
        <f t="shared" si="20"/>
        <v>101.93329898798389</v>
      </c>
      <c r="X66" s="34">
        <f t="shared" si="21"/>
        <v>102.61849416645296</v>
      </c>
    </row>
    <row r="67" spans="1:24" s="33" customFormat="1" ht="14.25">
      <c r="A67" s="33">
        <v>2013</v>
      </c>
      <c r="B67" s="43">
        <v>1796125.2850000001</v>
      </c>
      <c r="C67" s="34">
        <v>1111349.2860000001</v>
      </c>
      <c r="D67" s="34">
        <v>139214.08600000001</v>
      </c>
      <c r="E67" s="34">
        <v>157579.54999999999</v>
      </c>
      <c r="F67" s="34">
        <v>72330.706999999995</v>
      </c>
      <c r="G67" s="34">
        <v>306970.29099999997</v>
      </c>
      <c r="H67" s="34">
        <v>367745.07500000001</v>
      </c>
      <c r="I67" s="34">
        <v>161868.91800000001</v>
      </c>
      <c r="J67" s="34">
        <v>515476.79399999999</v>
      </c>
      <c r="K67" s="34">
        <v>66258.499000000011</v>
      </c>
      <c r="L67" s="34">
        <v>8681.3649999999998</v>
      </c>
      <c r="M67" s="34"/>
      <c r="N67" s="34">
        <f t="shared" si="11"/>
        <v>101.44176832007533</v>
      </c>
      <c r="O67" s="34">
        <f t="shared" si="12"/>
        <v>101.23234276715594</v>
      </c>
      <c r="P67" s="34">
        <f t="shared" si="13"/>
        <v>94.60585236739152</v>
      </c>
      <c r="Q67" s="34">
        <f t="shared" si="14"/>
        <v>101.23537707401094</v>
      </c>
      <c r="R67" s="34">
        <f t="shared" si="15"/>
        <v>99.962950634775112</v>
      </c>
      <c r="S67" s="34">
        <f t="shared" si="16"/>
        <v>106.1359735410533</v>
      </c>
      <c r="T67" s="35">
        <f t="shared" si="17"/>
        <v>99.489291563748878</v>
      </c>
      <c r="U67" s="35">
        <f t="shared" si="18"/>
        <v>100.06366853874616</v>
      </c>
      <c r="V67" s="34">
        <f t="shared" si="19"/>
        <v>102.72841290908875</v>
      </c>
      <c r="W67" s="34">
        <f t="shared" si="20"/>
        <v>102.51079470393043</v>
      </c>
      <c r="X67" s="34">
        <f t="shared" si="21"/>
        <v>103.50228617053708</v>
      </c>
    </row>
    <row r="68" spans="1:24" s="33" customFormat="1" ht="14.25">
      <c r="A68" s="33">
        <v>2014</v>
      </c>
      <c r="B68" s="43">
        <v>1800020.7590000001</v>
      </c>
      <c r="C68" s="34">
        <v>1111826.3800000001</v>
      </c>
      <c r="D68" s="34">
        <v>136227.28200000001</v>
      </c>
      <c r="E68" s="34">
        <v>158114.55300000001</v>
      </c>
      <c r="F68" s="34">
        <v>72167.32699999999</v>
      </c>
      <c r="G68" s="34">
        <v>312941.99800000002</v>
      </c>
      <c r="H68" s="34">
        <v>364684.03500000003</v>
      </c>
      <c r="I68" s="34">
        <v>161605.73300000001</v>
      </c>
      <c r="J68" s="34">
        <v>518944.58100000001</v>
      </c>
      <c r="K68" s="34">
        <v>66592.030999999988</v>
      </c>
      <c r="L68" s="34">
        <v>8743.219000000001</v>
      </c>
      <c r="M68" s="34"/>
      <c r="N68" s="34">
        <f t="shared" ref="N68:N99" si="22">B68/B$64*100</f>
        <v>101.66177734411445</v>
      </c>
      <c r="O68" s="34">
        <f t="shared" ref="O68:O99" si="23">C68/C$64*100</f>
        <v>101.2758010605553</v>
      </c>
      <c r="P68" s="34">
        <f t="shared" ref="P68:P99" si="24">D68/D$64*100</f>
        <v>92.57610705645844</v>
      </c>
      <c r="Q68" s="34">
        <f t="shared" ref="Q68:Q99" si="25">E68/E$64*100</f>
        <v>101.57908430277718</v>
      </c>
      <c r="R68" s="34">
        <f t="shared" ref="R68:R99" si="26">F68/F$64*100</f>
        <v>99.737155152439925</v>
      </c>
      <c r="S68" s="34">
        <f t="shared" ref="S68:S99" si="27">G68/G$64*100</f>
        <v>108.2007106010541</v>
      </c>
      <c r="T68" s="35">
        <f t="shared" ref="T68:T99" si="28">H68/H$64*100</f>
        <v>98.661161639647815</v>
      </c>
      <c r="U68" s="35">
        <f t="shared" ref="U68:U99" si="29">I68/I$64*100</f>
        <v>99.900973582050582</v>
      </c>
      <c r="V68" s="34">
        <f t="shared" ref="V68:V99" si="30">J68/J$64*100</f>
        <v>103.41950173978549</v>
      </c>
      <c r="W68" s="34">
        <f t="shared" ref="W68:W99" si="31">K68/K$64*100</f>
        <v>103.02681349239089</v>
      </c>
      <c r="X68" s="34">
        <f t="shared" ref="X68:X99" si="32">L68/L$64*100</f>
        <v>104.23973130834577</v>
      </c>
    </row>
    <row r="69" spans="1:24" s="33" customFormat="1" ht="14.25">
      <c r="A69" s="33">
        <v>2015</v>
      </c>
      <c r="B69" s="43">
        <v>1801967.7070000002</v>
      </c>
      <c r="C69" s="34">
        <v>1110170.22</v>
      </c>
      <c r="D69" s="34">
        <v>133249.25</v>
      </c>
      <c r="E69" s="34">
        <v>158615.96899999998</v>
      </c>
      <c r="F69" s="34">
        <v>72095.092999999993</v>
      </c>
      <c r="G69" s="34">
        <v>319036.79300000001</v>
      </c>
      <c r="H69" s="34">
        <v>360073.37400000001</v>
      </c>
      <c r="I69" s="34">
        <v>161378.53</v>
      </c>
      <c r="J69" s="34">
        <v>521753.696</v>
      </c>
      <c r="K69" s="34">
        <v>66964.62</v>
      </c>
      <c r="L69" s="34">
        <v>8800.3819999999996</v>
      </c>
      <c r="M69" s="34"/>
      <c r="N69" s="34">
        <f t="shared" si="22"/>
        <v>101.77173729490224</v>
      </c>
      <c r="O69" s="34">
        <f t="shared" si="23"/>
        <v>101.12494213716434</v>
      </c>
      <c r="P69" s="34">
        <f t="shared" si="24"/>
        <v>90.552322942131326</v>
      </c>
      <c r="Q69" s="34">
        <f t="shared" si="25"/>
        <v>101.90121390545048</v>
      </c>
      <c r="R69" s="34">
        <f t="shared" si="26"/>
        <v>99.637325853437602</v>
      </c>
      <c r="S69" s="34">
        <f t="shared" si="27"/>
        <v>110.30800573619845</v>
      </c>
      <c r="T69" s="35">
        <f t="shared" si="28"/>
        <v>97.413799192902303</v>
      </c>
      <c r="U69" s="35">
        <f t="shared" si="29"/>
        <v>99.760521876041082</v>
      </c>
      <c r="V69" s="34">
        <f t="shared" si="30"/>
        <v>103.97932505091812</v>
      </c>
      <c r="W69" s="34">
        <f t="shared" si="31"/>
        <v>103.60325870416582</v>
      </c>
      <c r="X69" s="34">
        <f t="shared" si="32"/>
        <v>104.92124869465151</v>
      </c>
    </row>
    <row r="70" spans="1:24" s="33" customFormat="1" ht="14.25">
      <c r="A70" s="33">
        <v>2016</v>
      </c>
      <c r="B70" s="43">
        <v>1801921.8959999997</v>
      </c>
      <c r="C70" s="34">
        <v>1106247.0190000001</v>
      </c>
      <c r="D70" s="34">
        <v>130305.617</v>
      </c>
      <c r="E70" s="34">
        <v>159093.57400000002</v>
      </c>
      <c r="F70" s="34">
        <v>72147.608000000007</v>
      </c>
      <c r="G70" s="34">
        <v>325274.64600000001</v>
      </c>
      <c r="H70" s="34">
        <v>353741.18800000002</v>
      </c>
      <c r="I70" s="34">
        <v>161228.1</v>
      </c>
      <c r="J70" s="34">
        <v>523881.16800000001</v>
      </c>
      <c r="K70" s="34">
        <v>67396.562999999995</v>
      </c>
      <c r="L70" s="34">
        <v>8853.4319999999989</v>
      </c>
      <c r="M70" s="34"/>
      <c r="N70" s="34">
        <f t="shared" si="22"/>
        <v>101.769149976029</v>
      </c>
      <c r="O70" s="34">
        <f t="shared" si="23"/>
        <v>100.76757939497382</v>
      </c>
      <c r="P70" s="34">
        <f t="shared" si="24"/>
        <v>88.551915389825297</v>
      </c>
      <c r="Q70" s="34">
        <f t="shared" si="25"/>
        <v>102.20804637367009</v>
      </c>
      <c r="R70" s="34">
        <f t="shared" si="26"/>
        <v>99.70990297275965</v>
      </c>
      <c r="S70" s="34">
        <f t="shared" si="27"/>
        <v>112.46476363874407</v>
      </c>
      <c r="T70" s="35">
        <f t="shared" si="28"/>
        <v>95.700697530861305</v>
      </c>
      <c r="U70" s="35">
        <f t="shared" si="29"/>
        <v>99.667529485381607</v>
      </c>
      <c r="V70" s="34">
        <f t="shared" si="30"/>
        <v>104.40330499455943</v>
      </c>
      <c r="W70" s="34">
        <f t="shared" si="31"/>
        <v>104.27153252360142</v>
      </c>
      <c r="X70" s="34">
        <f t="shared" si="32"/>
        <v>105.55372944869734</v>
      </c>
    </row>
    <row r="71" spans="1:24" s="33" customFormat="1" ht="14.25">
      <c r="A71" s="33">
        <v>2017</v>
      </c>
      <c r="B71" s="43">
        <v>1800129.5580000002</v>
      </c>
      <c r="C71" s="34">
        <v>1100290.976</v>
      </c>
      <c r="D71" s="34">
        <v>127436.57999999999</v>
      </c>
      <c r="E71" s="34">
        <v>159538.302</v>
      </c>
      <c r="F71" s="34">
        <v>72303.043999999994</v>
      </c>
      <c r="G71" s="34">
        <v>331659.55</v>
      </c>
      <c r="H71" s="34">
        <v>345877.15100000001</v>
      </c>
      <c r="I71" s="34">
        <v>161130.06700000001</v>
      </c>
      <c r="J71" s="34">
        <v>525409.20400000003</v>
      </c>
      <c r="K71" s="34">
        <v>67874.554000000004</v>
      </c>
      <c r="L71" s="34">
        <v>8901.1059999999998</v>
      </c>
      <c r="M71" s="34"/>
      <c r="N71" s="34">
        <f t="shared" si="22"/>
        <v>101.66792210642232</v>
      </c>
      <c r="O71" s="34">
        <f t="shared" si="23"/>
        <v>100.22504592317752</v>
      </c>
      <c r="P71" s="34">
        <f t="shared" si="24"/>
        <v>86.602201114083215</v>
      </c>
      <c r="Q71" s="34">
        <f t="shared" si="25"/>
        <v>102.49375734806601</v>
      </c>
      <c r="R71" s="34">
        <f t="shared" si="26"/>
        <v>99.92471963693059</v>
      </c>
      <c r="S71" s="34">
        <f t="shared" si="27"/>
        <v>114.67236490138927</v>
      </c>
      <c r="T71" s="35">
        <f t="shared" si="28"/>
        <v>93.573170819698404</v>
      </c>
      <c r="U71" s="35">
        <f t="shared" si="29"/>
        <v>99.606927723542086</v>
      </c>
      <c r="V71" s="34">
        <f t="shared" si="30"/>
        <v>104.70782445106082</v>
      </c>
      <c r="W71" s="34">
        <f t="shared" si="31"/>
        <v>105.01104878205648</v>
      </c>
      <c r="X71" s="34">
        <f t="shared" si="32"/>
        <v>106.12211564037275</v>
      </c>
    </row>
    <row r="72" spans="1:24" s="33" customFormat="1" ht="14.25">
      <c r="A72" s="33">
        <v>2018</v>
      </c>
      <c r="B72" s="43">
        <v>1797505.878</v>
      </c>
      <c r="C72" s="34">
        <v>1093124.9070000001</v>
      </c>
      <c r="D72" s="34">
        <v>124777.42600000001</v>
      </c>
      <c r="E72" s="34">
        <v>159917.68900000001</v>
      </c>
      <c r="F72" s="34">
        <v>72530.478000000003</v>
      </c>
      <c r="G72" s="34">
        <v>338208.15299999999</v>
      </c>
      <c r="H72" s="34">
        <v>337157.696</v>
      </c>
      <c r="I72" s="34">
        <v>161041.26800000001</v>
      </c>
      <c r="J72" s="34">
        <v>526522.54599999997</v>
      </c>
      <c r="K72" s="34">
        <v>68403.396999999997</v>
      </c>
      <c r="L72" s="34">
        <v>8947.2250000000004</v>
      </c>
      <c r="M72" s="34"/>
      <c r="N72" s="34">
        <f t="shared" si="22"/>
        <v>101.5197416086983</v>
      </c>
      <c r="O72" s="34">
        <f t="shared" si="23"/>
        <v>99.572291687907253</v>
      </c>
      <c r="P72" s="34">
        <f t="shared" si="24"/>
        <v>84.795117233604657</v>
      </c>
      <c r="Q72" s="34">
        <f t="shared" si="25"/>
        <v>102.73749066245853</v>
      </c>
      <c r="R72" s="34">
        <f t="shared" si="26"/>
        <v>100.23903944186033</v>
      </c>
      <c r="S72" s="34">
        <f t="shared" si="27"/>
        <v>116.93656562411934</v>
      </c>
      <c r="T72" s="35">
        <f t="shared" si="28"/>
        <v>91.214220395217566</v>
      </c>
      <c r="U72" s="35">
        <f t="shared" si="29"/>
        <v>99.552034209627493</v>
      </c>
      <c r="V72" s="34">
        <f t="shared" si="30"/>
        <v>104.92970031049092</v>
      </c>
      <c r="W72" s="34">
        <f t="shared" si="31"/>
        <v>105.82923991258011</v>
      </c>
      <c r="X72" s="34">
        <f t="shared" si="32"/>
        <v>106.67196257526135</v>
      </c>
    </row>
    <row r="73" spans="1:24" s="33" customFormat="1" ht="14.25">
      <c r="A73" s="33">
        <v>2019</v>
      </c>
      <c r="B73" s="43">
        <v>1795236.0589999999</v>
      </c>
      <c r="C73" s="34">
        <v>1085853.7439999999</v>
      </c>
      <c r="D73" s="34">
        <v>122489.22500000001</v>
      </c>
      <c r="E73" s="34">
        <v>160187.05100000001</v>
      </c>
      <c r="F73" s="34">
        <v>72776.489000000001</v>
      </c>
      <c r="G73" s="34">
        <v>344933.34500000003</v>
      </c>
      <c r="H73" s="34">
        <v>328514.24300000002</v>
      </c>
      <c r="I73" s="34">
        <v>160890.52299999999</v>
      </c>
      <c r="J73" s="34">
        <v>527469.43299999996</v>
      </c>
      <c r="K73" s="34">
        <v>68979.544999999998</v>
      </c>
      <c r="L73" s="34">
        <v>8996.2049999999999</v>
      </c>
      <c r="M73" s="34"/>
      <c r="N73" s="34">
        <f t="shared" si="22"/>
        <v>101.39154651281636</v>
      </c>
      <c r="O73" s="34">
        <f t="shared" si="23"/>
        <v>98.909964484025934</v>
      </c>
      <c r="P73" s="34">
        <f t="shared" si="24"/>
        <v>83.240122245576515</v>
      </c>
      <c r="Q73" s="34">
        <f t="shared" si="25"/>
        <v>102.91053953611889</v>
      </c>
      <c r="R73" s="34">
        <f t="shared" si="26"/>
        <v>100.57903315225794</v>
      </c>
      <c r="S73" s="34">
        <f t="shared" si="27"/>
        <v>119.26182256623336</v>
      </c>
      <c r="T73" s="35">
        <f t="shared" si="28"/>
        <v>88.875831456536176</v>
      </c>
      <c r="U73" s="35">
        <f t="shared" si="29"/>
        <v>99.458847093161594</v>
      </c>
      <c r="V73" s="34">
        <f t="shared" si="30"/>
        <v>105.11840366211891</v>
      </c>
      <c r="W73" s="34">
        <f t="shared" si="31"/>
        <v>106.72061822990482</v>
      </c>
      <c r="X73" s="34">
        <f t="shared" si="32"/>
        <v>107.25591935816736</v>
      </c>
    </row>
    <row r="74" spans="1:24" s="33" customFormat="1" ht="14.25">
      <c r="A74" s="33">
        <v>2020</v>
      </c>
      <c r="B74" s="43">
        <v>1794202.875</v>
      </c>
      <c r="C74" s="34">
        <v>1079303.4709999999</v>
      </c>
      <c r="D74" s="34">
        <v>120684.88800000001</v>
      </c>
      <c r="E74" s="34">
        <v>160315.67500000002</v>
      </c>
      <c r="F74" s="34">
        <v>73004.093999999997</v>
      </c>
      <c r="G74" s="34">
        <v>351843.429</v>
      </c>
      <c r="H74" s="34">
        <v>320636.68200000003</v>
      </c>
      <c r="I74" s="34">
        <v>160630.59699999998</v>
      </c>
      <c r="J74" s="34">
        <v>528436.81400000001</v>
      </c>
      <c r="K74" s="34">
        <v>69599.377999999997</v>
      </c>
      <c r="L74" s="34">
        <v>9051.3179999999993</v>
      </c>
      <c r="M74" s="34"/>
      <c r="N74" s="34">
        <f t="shared" si="22"/>
        <v>101.33319422924502</v>
      </c>
      <c r="O74" s="34">
        <f t="shared" si="23"/>
        <v>98.313302849463597</v>
      </c>
      <c r="P74" s="34">
        <f t="shared" si="24"/>
        <v>82.013947188527894</v>
      </c>
      <c r="Q74" s="34">
        <f t="shared" si="25"/>
        <v>102.99317271498485</v>
      </c>
      <c r="R74" s="34">
        <f t="shared" si="26"/>
        <v>100.89358928371158</v>
      </c>
      <c r="S74" s="34">
        <f t="shared" si="27"/>
        <v>121.65100651690581</v>
      </c>
      <c r="T74" s="35">
        <f t="shared" si="28"/>
        <v>86.744645979367732</v>
      </c>
      <c r="U74" s="35">
        <f t="shared" si="29"/>
        <v>99.298166775840869</v>
      </c>
      <c r="V74" s="34">
        <f t="shared" si="30"/>
        <v>105.31119122494449</v>
      </c>
      <c r="W74" s="34">
        <f t="shared" si="31"/>
        <v>107.67958310796099</v>
      </c>
      <c r="X74" s="34">
        <f t="shared" si="32"/>
        <v>107.91299592362876</v>
      </c>
    </row>
    <row r="75" spans="1:24" s="33" customFormat="1" ht="14.25">
      <c r="A75" s="33">
        <v>2021</v>
      </c>
      <c r="B75" s="43">
        <v>1794763.0979999998</v>
      </c>
      <c r="C75" s="34">
        <v>1073794.605</v>
      </c>
      <c r="D75" s="34">
        <v>119419.31299999999</v>
      </c>
      <c r="E75" s="34">
        <v>160291.11900000001</v>
      </c>
      <c r="F75" s="34">
        <v>73203.20199999999</v>
      </c>
      <c r="G75" s="34">
        <v>358940.299</v>
      </c>
      <c r="H75" s="34">
        <v>313783.47699999996</v>
      </c>
      <c r="I75" s="34">
        <v>160243.734</v>
      </c>
      <c r="J75" s="34">
        <v>529496.50699999998</v>
      </c>
      <c r="K75" s="34">
        <v>70270.887000000002</v>
      </c>
      <c r="L75" s="34">
        <v>9114.56</v>
      </c>
      <c r="M75" s="34"/>
      <c r="N75" s="34">
        <f t="shared" si="22"/>
        <v>101.36483456761572</v>
      </c>
      <c r="O75" s="34">
        <f t="shared" si="23"/>
        <v>97.811502544019106</v>
      </c>
      <c r="P75" s="34">
        <f t="shared" si="24"/>
        <v>81.153899149927383</v>
      </c>
      <c r="Q75" s="34">
        <f t="shared" si="25"/>
        <v>102.97739696286834</v>
      </c>
      <c r="R75" s="34">
        <f t="shared" si="26"/>
        <v>101.16876180725663</v>
      </c>
      <c r="S75" s="34">
        <f t="shared" si="27"/>
        <v>124.1047723327785</v>
      </c>
      <c r="T75" s="35">
        <f t="shared" si="28"/>
        <v>84.890588490246643</v>
      </c>
      <c r="U75" s="35">
        <f t="shared" si="29"/>
        <v>99.059016903955623</v>
      </c>
      <c r="V75" s="34">
        <f t="shared" si="30"/>
        <v>105.52237547480399</v>
      </c>
      <c r="W75" s="34">
        <f t="shared" si="31"/>
        <v>108.71849769672708</v>
      </c>
      <c r="X75" s="34">
        <f t="shared" si="32"/>
        <v>108.6669892855018</v>
      </c>
    </row>
    <row r="76" spans="1:24" s="33" customFormat="1" ht="14.25">
      <c r="A76" s="33">
        <v>2022</v>
      </c>
      <c r="B76" s="43">
        <v>1796814.125</v>
      </c>
      <c r="C76" s="34">
        <v>1069220.7220000001</v>
      </c>
      <c r="D76" s="34">
        <v>118664.14499999999</v>
      </c>
      <c r="E76" s="34">
        <v>160126.86600000001</v>
      </c>
      <c r="F76" s="34">
        <v>73394.524999999994</v>
      </c>
      <c r="G76" s="34">
        <v>366222.01800000004</v>
      </c>
      <c r="H76" s="34">
        <v>307832.41100000002</v>
      </c>
      <c r="I76" s="34">
        <v>159761.785</v>
      </c>
      <c r="J76" s="34">
        <v>530628.92299999995</v>
      </c>
      <c r="K76" s="34">
        <v>70997.603000000003</v>
      </c>
      <c r="L76" s="34">
        <v>9185.8490000000002</v>
      </c>
      <c r="M76" s="34"/>
      <c r="N76" s="34">
        <f t="shared" si="22"/>
        <v>101.480672704014</v>
      </c>
      <c r="O76" s="34">
        <f t="shared" si="23"/>
        <v>97.394869449936323</v>
      </c>
      <c r="P76" s="34">
        <f t="shared" si="24"/>
        <v>80.64070889473598</v>
      </c>
      <c r="Q76" s="34">
        <f t="shared" si="25"/>
        <v>102.87187429580567</v>
      </c>
      <c r="R76" s="34">
        <f t="shared" si="26"/>
        <v>101.43317525484395</v>
      </c>
      <c r="S76" s="34">
        <f t="shared" si="27"/>
        <v>126.62245028982025</v>
      </c>
      <c r="T76" s="35">
        <f t="shared" si="28"/>
        <v>83.280594555211323</v>
      </c>
      <c r="U76" s="35">
        <f t="shared" si="29"/>
        <v>98.761087038330771</v>
      </c>
      <c r="V76" s="34">
        <f t="shared" si="30"/>
        <v>105.748052556269</v>
      </c>
      <c r="W76" s="34">
        <f t="shared" si="31"/>
        <v>109.84282492732223</v>
      </c>
      <c r="X76" s="34">
        <f t="shared" si="32"/>
        <v>109.51692181095277</v>
      </c>
    </row>
    <row r="77" spans="1:24" s="33" customFormat="1" ht="14.25">
      <c r="A77" s="33">
        <v>2023</v>
      </c>
      <c r="B77" s="43">
        <v>1800195.4469999999</v>
      </c>
      <c r="C77" s="34">
        <v>1065449.6809999999</v>
      </c>
      <c r="D77" s="34">
        <v>118339.947</v>
      </c>
      <c r="E77" s="34">
        <v>159850.18599999999</v>
      </c>
      <c r="F77" s="34">
        <v>73607.205000000002</v>
      </c>
      <c r="G77" s="34">
        <v>373684.75099999999</v>
      </c>
      <c r="H77" s="34">
        <v>302624.63099999999</v>
      </c>
      <c r="I77" s="34">
        <v>159245.016</v>
      </c>
      <c r="J77" s="34">
        <v>531815.973</v>
      </c>
      <c r="K77" s="34">
        <v>71764.060999999987</v>
      </c>
      <c r="L77" s="34">
        <v>9263.6769999999997</v>
      </c>
      <c r="M77" s="34"/>
      <c r="N77" s="34">
        <f t="shared" si="22"/>
        <v>101.67164339286524</v>
      </c>
      <c r="O77" s="34">
        <f t="shared" si="23"/>
        <v>97.051366898659197</v>
      </c>
      <c r="P77" s="34">
        <f t="shared" si="24"/>
        <v>80.420393343292403</v>
      </c>
      <c r="Q77" s="34">
        <f t="shared" si="25"/>
        <v>102.69412404757334</v>
      </c>
      <c r="R77" s="34">
        <f t="shared" si="26"/>
        <v>101.72710464144603</v>
      </c>
      <c r="S77" s="34">
        <f t="shared" si="27"/>
        <v>129.20271442434506</v>
      </c>
      <c r="T77" s="35">
        <f t="shared" si="28"/>
        <v>81.871688282789151</v>
      </c>
      <c r="U77" s="35">
        <f t="shared" si="29"/>
        <v>98.441632243883461</v>
      </c>
      <c r="V77" s="34">
        <f t="shared" si="30"/>
        <v>105.98461754612525</v>
      </c>
      <c r="W77" s="34">
        <f t="shared" si="31"/>
        <v>111.028638368209</v>
      </c>
      <c r="X77" s="34">
        <f t="shared" si="32"/>
        <v>110.44481459372142</v>
      </c>
    </row>
    <row r="78" spans="1:24" s="33" customFormat="1" ht="14.25">
      <c r="A78" s="33">
        <v>2024</v>
      </c>
      <c r="B78" s="43">
        <v>1804548.811</v>
      </c>
      <c r="C78" s="34">
        <v>1062177.6869999999</v>
      </c>
      <c r="D78" s="34">
        <v>118320.579</v>
      </c>
      <c r="E78" s="34">
        <v>159501.44699999999</v>
      </c>
      <c r="F78" s="34">
        <v>73882.671000000002</v>
      </c>
      <c r="G78" s="34">
        <v>381321.04700000002</v>
      </c>
      <c r="H78" s="34">
        <v>297848.09399999998</v>
      </c>
      <c r="I78" s="34">
        <v>158777.36200000002</v>
      </c>
      <c r="J78" s="34">
        <v>533004.39700000011</v>
      </c>
      <c r="K78" s="34">
        <v>72547.834000000003</v>
      </c>
      <c r="L78" s="34">
        <v>9345.3799999999992</v>
      </c>
      <c r="M78" s="34"/>
      <c r="N78" s="34">
        <f t="shared" si="22"/>
        <v>101.91751318045132</v>
      </c>
      <c r="O78" s="34">
        <f t="shared" si="23"/>
        <v>96.753322330391867</v>
      </c>
      <c r="P78" s="34">
        <f t="shared" si="24"/>
        <v>80.407231412619296</v>
      </c>
      <c r="Q78" s="34">
        <f t="shared" si="25"/>
        <v>102.47008022865512</v>
      </c>
      <c r="R78" s="34">
        <f t="shared" si="26"/>
        <v>102.10780594109679</v>
      </c>
      <c r="S78" s="34">
        <f t="shared" si="27"/>
        <v>131.84298852894122</v>
      </c>
      <c r="T78" s="35">
        <f t="shared" si="28"/>
        <v>80.579449950955521</v>
      </c>
      <c r="U78" s="35">
        <f t="shared" si="29"/>
        <v>98.152539220806489</v>
      </c>
      <c r="V78" s="34">
        <f t="shared" si="30"/>
        <v>106.22145635788965</v>
      </c>
      <c r="W78" s="34">
        <f t="shared" si="31"/>
        <v>112.24124043903898</v>
      </c>
      <c r="X78" s="34">
        <f t="shared" si="32"/>
        <v>111.41890648906177</v>
      </c>
    </row>
    <row r="79" spans="1:24" s="33" customFormat="1" ht="14.25">
      <c r="A79" s="33">
        <v>2025</v>
      </c>
      <c r="B79" s="43">
        <v>1809582.7310000001</v>
      </c>
      <c r="C79" s="34">
        <v>1059174.7930000001</v>
      </c>
      <c r="D79" s="34">
        <v>118502.731</v>
      </c>
      <c r="E79" s="34">
        <v>159110.62699999998</v>
      </c>
      <c r="F79" s="34">
        <v>74247.881999999998</v>
      </c>
      <c r="G79" s="34">
        <v>389117.76900000003</v>
      </c>
      <c r="H79" s="34">
        <v>293274.27999999997</v>
      </c>
      <c r="I79" s="34">
        <v>158415.22999999998</v>
      </c>
      <c r="J79" s="34">
        <v>534153.77300000004</v>
      </c>
      <c r="K79" s="34">
        <v>73331.509999999995</v>
      </c>
      <c r="L79" s="34">
        <v>9428.9290000000001</v>
      </c>
      <c r="M79" s="34"/>
      <c r="N79" s="34">
        <f t="shared" si="22"/>
        <v>102.20181948728101</v>
      </c>
      <c r="O79" s="34">
        <f t="shared" si="23"/>
        <v>96.479789968846433</v>
      </c>
      <c r="P79" s="34">
        <f t="shared" si="24"/>
        <v>80.531016625133105</v>
      </c>
      <c r="Q79" s="34">
        <f t="shared" si="25"/>
        <v>102.21900189984872</v>
      </c>
      <c r="R79" s="34">
        <f t="shared" si="26"/>
        <v>102.61253720501595</v>
      </c>
      <c r="S79" s="34">
        <f t="shared" si="27"/>
        <v>134.53873044325877</v>
      </c>
      <c r="T79" s="35">
        <f t="shared" si="28"/>
        <v>79.342056045396461</v>
      </c>
      <c r="U79" s="35">
        <f t="shared" si="29"/>
        <v>97.928677488344192</v>
      </c>
      <c r="V79" s="34">
        <f t="shared" si="30"/>
        <v>106.45051336625575</v>
      </c>
      <c r="W79" s="34">
        <f t="shared" si="31"/>
        <v>113.45369243784438</v>
      </c>
      <c r="X79" s="34">
        <f t="shared" si="32"/>
        <v>112.4150070455137</v>
      </c>
    </row>
    <row r="80" spans="1:24" s="33" customFormat="1" ht="14.25">
      <c r="A80" s="33">
        <v>2026</v>
      </c>
      <c r="B80" s="43">
        <v>1815278.3050000002</v>
      </c>
      <c r="C80" s="34">
        <v>1056433.5290000001</v>
      </c>
      <c r="D80" s="34">
        <v>118858.22900000001</v>
      </c>
      <c r="E80" s="34">
        <v>158691.08100000001</v>
      </c>
      <c r="F80" s="34">
        <v>74713.075000000012</v>
      </c>
      <c r="G80" s="34">
        <v>397068.73699999996</v>
      </c>
      <c r="H80" s="34">
        <v>288883.82699999999</v>
      </c>
      <c r="I80" s="34">
        <v>158185.32699999999</v>
      </c>
      <c r="J80" s="34">
        <v>535258.40999999992</v>
      </c>
      <c r="K80" s="34">
        <v>74105.964999999997</v>
      </c>
      <c r="L80" s="34">
        <v>9513.6540000000005</v>
      </c>
      <c r="M80" s="34"/>
      <c r="N80" s="34">
        <f t="shared" si="22"/>
        <v>102.52349476404652</v>
      </c>
      <c r="O80" s="34">
        <f t="shared" si="23"/>
        <v>96.230089374839594</v>
      </c>
      <c r="P80" s="34">
        <f t="shared" si="24"/>
        <v>80.772602748141537</v>
      </c>
      <c r="Q80" s="34">
        <f t="shared" si="25"/>
        <v>101.949468844894</v>
      </c>
      <c r="R80" s="34">
        <f t="shared" si="26"/>
        <v>103.25544623803071</v>
      </c>
      <c r="S80" s="34">
        <f t="shared" si="27"/>
        <v>137.28780341225743</v>
      </c>
      <c r="T80" s="35">
        <f t="shared" si="28"/>
        <v>78.15426839490533</v>
      </c>
      <c r="U80" s="35">
        <f t="shared" si="29"/>
        <v>97.786556703994094</v>
      </c>
      <c r="V80" s="34">
        <f t="shared" si="30"/>
        <v>106.67065442240316</v>
      </c>
      <c r="W80" s="34">
        <f t="shared" si="31"/>
        <v>114.65187831151522</v>
      </c>
      <c r="X80" s="34">
        <f t="shared" si="32"/>
        <v>113.42512828748414</v>
      </c>
    </row>
    <row r="81" spans="1:24" s="33" customFormat="1" ht="14.25">
      <c r="A81" s="33">
        <v>2027</v>
      </c>
      <c r="B81" s="43">
        <v>1821676.199</v>
      </c>
      <c r="C81" s="34">
        <v>1054046.4339999999</v>
      </c>
      <c r="D81" s="34">
        <v>119381.068</v>
      </c>
      <c r="E81" s="34">
        <v>158237.152</v>
      </c>
      <c r="F81" s="34">
        <v>75260.285000000003</v>
      </c>
      <c r="G81" s="34">
        <v>405151.15399999998</v>
      </c>
      <c r="H81" s="34">
        <v>284780.02600000001</v>
      </c>
      <c r="I81" s="34">
        <v>158058.92000000001</v>
      </c>
      <c r="J81" s="34">
        <v>536336.10899999994</v>
      </c>
      <c r="K81" s="34">
        <v>74871.379000000001</v>
      </c>
      <c r="L81" s="34">
        <v>9600.1059999999998</v>
      </c>
      <c r="M81" s="34"/>
      <c r="N81" s="34">
        <f t="shared" si="22"/>
        <v>102.88483574972524</v>
      </c>
      <c r="O81" s="34">
        <f t="shared" si="23"/>
        <v>96.012649887270811</v>
      </c>
      <c r="P81" s="34">
        <f t="shared" si="24"/>
        <v>81.127908957930657</v>
      </c>
      <c r="Q81" s="34">
        <f t="shared" si="25"/>
        <v>101.65784678175301</v>
      </c>
      <c r="R81" s="34">
        <f t="shared" si="26"/>
        <v>104.01170493486407</v>
      </c>
      <c r="S81" s="34">
        <f t="shared" si="27"/>
        <v>140.08232529926232</v>
      </c>
      <c r="T81" s="35">
        <f t="shared" si="28"/>
        <v>77.044031217130481</v>
      </c>
      <c r="U81" s="35">
        <f t="shared" si="29"/>
        <v>97.708414783326063</v>
      </c>
      <c r="V81" s="34">
        <f t="shared" si="30"/>
        <v>106.88542705456111</v>
      </c>
      <c r="W81" s="34">
        <f t="shared" si="31"/>
        <v>115.83607654422063</v>
      </c>
      <c r="X81" s="34">
        <f t="shared" si="32"/>
        <v>114.45583943072202</v>
      </c>
    </row>
    <row r="82" spans="1:24" s="33" customFormat="1" ht="14.25">
      <c r="A82" s="33">
        <v>2028</v>
      </c>
      <c r="B82" s="43">
        <v>1828584.848</v>
      </c>
      <c r="C82" s="34">
        <v>1051979.186</v>
      </c>
      <c r="D82" s="34">
        <v>120012.48300000001</v>
      </c>
      <c r="E82" s="34">
        <v>157737.69400000002</v>
      </c>
      <c r="F82" s="34">
        <v>75853.565000000002</v>
      </c>
      <c r="G82" s="34">
        <v>413313.087</v>
      </c>
      <c r="H82" s="34">
        <v>280988.49300000002</v>
      </c>
      <c r="I82" s="34">
        <v>157969.272</v>
      </c>
      <c r="J82" s="34">
        <v>537391.24199999997</v>
      </c>
      <c r="K82" s="34">
        <v>75630.179000000004</v>
      </c>
      <c r="L82" s="34">
        <v>9688.8330000000005</v>
      </c>
      <c r="M82" s="34"/>
      <c r="N82" s="34">
        <f t="shared" si="22"/>
        <v>103.27502321443916</v>
      </c>
      <c r="O82" s="34">
        <f t="shared" si="23"/>
        <v>95.824345129480463</v>
      </c>
      <c r="P82" s="34">
        <f t="shared" si="24"/>
        <v>81.557000266065643</v>
      </c>
      <c r="Q82" s="34">
        <f t="shared" si="25"/>
        <v>101.336975076239</v>
      </c>
      <c r="R82" s="34">
        <f t="shared" si="26"/>
        <v>104.83163359051233</v>
      </c>
      <c r="S82" s="34">
        <f t="shared" si="27"/>
        <v>142.9043401011177</v>
      </c>
      <c r="T82" s="35">
        <f t="shared" si="28"/>
        <v>76.018274632598164</v>
      </c>
      <c r="U82" s="35">
        <f t="shared" si="29"/>
        <v>97.652996436999913</v>
      </c>
      <c r="V82" s="34">
        <f t="shared" si="30"/>
        <v>107.09570255048963</v>
      </c>
      <c r="W82" s="34">
        <f t="shared" si="31"/>
        <v>117.01004203084211</v>
      </c>
      <c r="X82" s="34">
        <f t="shared" si="32"/>
        <v>115.51367392392133</v>
      </c>
    </row>
    <row r="83" spans="1:24" s="33" customFormat="1" ht="14.25">
      <c r="A83" s="33">
        <v>2029</v>
      </c>
      <c r="B83" s="43">
        <v>1835766.625</v>
      </c>
      <c r="C83" s="34">
        <v>1050193.1639999999</v>
      </c>
      <c r="D83" s="34">
        <v>120687.932</v>
      </c>
      <c r="E83" s="34">
        <v>157173.62399999998</v>
      </c>
      <c r="F83" s="34">
        <v>76442.236999999994</v>
      </c>
      <c r="G83" s="34">
        <v>421488.908</v>
      </c>
      <c r="H83" s="34">
        <v>277554.22400000005</v>
      </c>
      <c r="I83" s="34">
        <v>157820.261</v>
      </c>
      <c r="J83" s="34">
        <v>538430.22200000007</v>
      </c>
      <c r="K83" s="34">
        <v>76388.456999999995</v>
      </c>
      <c r="L83" s="34">
        <v>9780.76</v>
      </c>
      <c r="M83" s="34"/>
      <c r="N83" s="34">
        <f t="shared" si="22"/>
        <v>103.68063643343042</v>
      </c>
      <c r="O83" s="34">
        <f t="shared" si="23"/>
        <v>95.661657130692561</v>
      </c>
      <c r="P83" s="34">
        <f t="shared" si="24"/>
        <v>82.016015802580398</v>
      </c>
      <c r="Q83" s="34">
        <f t="shared" si="25"/>
        <v>100.97459404934723</v>
      </c>
      <c r="R83" s="34">
        <f t="shared" si="26"/>
        <v>105.64519386825266</v>
      </c>
      <c r="S83" s="34">
        <f t="shared" si="27"/>
        <v>145.73115672400837</v>
      </c>
      <c r="T83" s="35">
        <f t="shared" si="28"/>
        <v>75.089171802738818</v>
      </c>
      <c r="U83" s="35">
        <f t="shared" si="29"/>
        <v>97.560881239735011</v>
      </c>
      <c r="V83" s="34">
        <f t="shared" si="30"/>
        <v>107.30275894504831</v>
      </c>
      <c r="W83" s="34">
        <f t="shared" si="31"/>
        <v>118.18319991337287</v>
      </c>
      <c r="X83" s="34">
        <f t="shared" si="32"/>
        <v>116.60965994234111</v>
      </c>
    </row>
    <row r="84" spans="1:24" s="33" customFormat="1" ht="14.25">
      <c r="A84" s="33">
        <v>2030</v>
      </c>
      <c r="B84" s="43">
        <v>1843005.2140000002</v>
      </c>
      <c r="C84" s="34">
        <v>1048629.7679999999</v>
      </c>
      <c r="D84" s="34">
        <v>121351.71500000001</v>
      </c>
      <c r="E84" s="34">
        <v>156534.09700000001</v>
      </c>
      <c r="F84" s="34">
        <v>76988.455000000002</v>
      </c>
      <c r="G84" s="34">
        <v>429624.97200000007</v>
      </c>
      <c r="H84" s="34">
        <v>274493.54600000003</v>
      </c>
      <c r="I84" s="34">
        <v>157543.04300000001</v>
      </c>
      <c r="J84" s="34">
        <v>539445.20100000012</v>
      </c>
      <c r="K84" s="34">
        <v>77147.978000000003</v>
      </c>
      <c r="L84" s="34">
        <v>9876.2070000000003</v>
      </c>
      <c r="M84" s="34"/>
      <c r="N84" s="34">
        <f t="shared" si="22"/>
        <v>104.08945828702525</v>
      </c>
      <c r="O84" s="34">
        <f t="shared" si="23"/>
        <v>95.519248041357173</v>
      </c>
      <c r="P84" s="34">
        <f t="shared" si="24"/>
        <v>82.467103464083166</v>
      </c>
      <c r="Q84" s="34">
        <f t="shared" si="25"/>
        <v>100.56373644127558</v>
      </c>
      <c r="R84" s="34">
        <f t="shared" si="26"/>
        <v>106.40008159484195</v>
      </c>
      <c r="S84" s="34">
        <f t="shared" si="27"/>
        <v>148.54422723522705</v>
      </c>
      <c r="T84" s="35">
        <f t="shared" si="28"/>
        <v>74.261139813663902</v>
      </c>
      <c r="U84" s="35">
        <f t="shared" si="29"/>
        <v>97.389511402908326</v>
      </c>
      <c r="V84" s="34">
        <f t="shared" si="30"/>
        <v>107.50503222489272</v>
      </c>
      <c r="W84" s="34">
        <f t="shared" si="31"/>
        <v>119.35828088380542</v>
      </c>
      <c r="X84" s="34">
        <f t="shared" si="32"/>
        <v>117.74761263850347</v>
      </c>
    </row>
    <row r="85" spans="1:24" s="33" customFormat="1" ht="14.25">
      <c r="A85" s="33">
        <v>2031</v>
      </c>
      <c r="B85" s="43">
        <v>1850228.061</v>
      </c>
      <c r="C85" s="34">
        <v>1047284.3960000001</v>
      </c>
      <c r="D85" s="34">
        <v>121976.18100000001</v>
      </c>
      <c r="E85" s="34">
        <v>155813.96400000001</v>
      </c>
      <c r="F85" s="34">
        <v>77481.361000000004</v>
      </c>
      <c r="G85" s="34">
        <v>437696.80599999998</v>
      </c>
      <c r="H85" s="34">
        <v>271812.21799999999</v>
      </c>
      <c r="I85" s="34">
        <v>157115.06</v>
      </c>
      <c r="J85" s="34">
        <v>540445.804</v>
      </c>
      <c r="K85" s="34">
        <v>77911.314000000013</v>
      </c>
      <c r="L85" s="34">
        <v>9975.3529999999992</v>
      </c>
      <c r="M85" s="34"/>
      <c r="N85" s="34">
        <f t="shared" si="22"/>
        <v>104.49739106215199</v>
      </c>
      <c r="O85" s="34">
        <f t="shared" si="23"/>
        <v>95.396698667214395</v>
      </c>
      <c r="P85" s="34">
        <f t="shared" si="24"/>
        <v>82.891472433502372</v>
      </c>
      <c r="Q85" s="34">
        <f t="shared" si="25"/>
        <v>100.10109432941246</v>
      </c>
      <c r="R85" s="34">
        <f t="shared" si="26"/>
        <v>107.08129072702401</v>
      </c>
      <c r="S85" s="34">
        <f t="shared" si="27"/>
        <v>151.33509001566392</v>
      </c>
      <c r="T85" s="35">
        <f t="shared" si="28"/>
        <v>73.535736698013622</v>
      </c>
      <c r="U85" s="35">
        <f t="shared" si="29"/>
        <v>97.124942086072465</v>
      </c>
      <c r="V85" s="34">
        <f t="shared" si="30"/>
        <v>107.70444053839685</v>
      </c>
      <c r="W85" s="34">
        <f t="shared" si="31"/>
        <v>120.53926417149083</v>
      </c>
      <c r="X85" s="34">
        <f t="shared" si="32"/>
        <v>118.92966611335032</v>
      </c>
    </row>
    <row r="86" spans="1:24" s="33" customFormat="1" ht="14.25">
      <c r="A86" s="33">
        <v>2032</v>
      </c>
      <c r="B86" s="43">
        <v>1857327.996</v>
      </c>
      <c r="C86" s="34">
        <v>1046065.986</v>
      </c>
      <c r="D86" s="34">
        <v>122536.182</v>
      </c>
      <c r="E86" s="34">
        <v>155027.63</v>
      </c>
      <c r="F86" s="34">
        <v>77927.887999999992</v>
      </c>
      <c r="G86" s="34">
        <v>445693.46100000001</v>
      </c>
      <c r="H86" s="34">
        <v>269445.489</v>
      </c>
      <c r="I86" s="34">
        <v>156559.01500000001</v>
      </c>
      <c r="J86" s="34">
        <v>541393.35499999998</v>
      </c>
      <c r="K86" s="34">
        <v>78668.127000000008</v>
      </c>
      <c r="L86" s="34">
        <v>10076.849</v>
      </c>
      <c r="M86" s="34"/>
      <c r="N86" s="34">
        <f t="shared" si="22"/>
        <v>104.89838199935022</v>
      </c>
      <c r="O86" s="34">
        <f t="shared" si="23"/>
        <v>95.285714208678527</v>
      </c>
      <c r="P86" s="34">
        <f t="shared" si="24"/>
        <v>83.272032859920643</v>
      </c>
      <c r="Q86" s="34">
        <f t="shared" si="25"/>
        <v>99.595922059304343</v>
      </c>
      <c r="R86" s="34">
        <f t="shared" si="26"/>
        <v>107.6984028542163</v>
      </c>
      <c r="S86" s="34">
        <f t="shared" si="27"/>
        <v>154.09995941306411</v>
      </c>
      <c r="T86" s="35">
        <f t="shared" si="28"/>
        <v>72.895444801423622</v>
      </c>
      <c r="U86" s="35">
        <f t="shared" si="29"/>
        <v>96.78120776536349</v>
      </c>
      <c r="V86" s="34">
        <f t="shared" si="30"/>
        <v>107.89327621735161</v>
      </c>
      <c r="W86" s="34">
        <f t="shared" si="31"/>
        <v>121.71015550231112</v>
      </c>
      <c r="X86" s="34">
        <f t="shared" si="32"/>
        <v>120.13973711453102</v>
      </c>
    </row>
    <row r="87" spans="1:24" s="33" customFormat="1" ht="14.25">
      <c r="A87" s="33">
        <v>2033</v>
      </c>
      <c r="B87" s="43">
        <v>1864016.476</v>
      </c>
      <c r="C87" s="34">
        <v>1044725.0619999999</v>
      </c>
      <c r="D87" s="34">
        <v>122984.943</v>
      </c>
      <c r="E87" s="34">
        <v>154206.851</v>
      </c>
      <c r="F87" s="34">
        <v>78329.875999999989</v>
      </c>
      <c r="G87" s="34">
        <v>453592.10100000002</v>
      </c>
      <c r="H87" s="34">
        <v>267253.58899999998</v>
      </c>
      <c r="I87" s="34">
        <v>155906.34700000001</v>
      </c>
      <c r="J87" s="34">
        <v>542172.897</v>
      </c>
      <c r="K87" s="34">
        <v>79392.228999999992</v>
      </c>
      <c r="L87" s="34">
        <v>10177.643</v>
      </c>
      <c r="M87" s="34"/>
      <c r="N87" s="34">
        <f t="shared" si="22"/>
        <v>105.27613473421775</v>
      </c>
      <c r="O87" s="34">
        <f t="shared" si="23"/>
        <v>95.163570000999869</v>
      </c>
      <c r="P87" s="34">
        <f t="shared" si="24"/>
        <v>83.576997810911607</v>
      </c>
      <c r="Q87" s="34">
        <f t="shared" si="25"/>
        <v>99.068620949741387</v>
      </c>
      <c r="R87" s="34">
        <f t="shared" si="26"/>
        <v>108.2539609050974</v>
      </c>
      <c r="S87" s="34">
        <f t="shared" si="27"/>
        <v>156.83093980637622</v>
      </c>
      <c r="T87" s="35">
        <f t="shared" si="28"/>
        <v>72.302450923317764</v>
      </c>
      <c r="U87" s="35">
        <f t="shared" si="29"/>
        <v>96.377743312615095</v>
      </c>
      <c r="V87" s="34">
        <f t="shared" si="30"/>
        <v>108.04862969473041</v>
      </c>
      <c r="W87" s="34">
        <f t="shared" si="31"/>
        <v>122.8304385239157</v>
      </c>
      <c r="X87" s="34">
        <f t="shared" si="32"/>
        <v>121.34143862486641</v>
      </c>
    </row>
    <row r="88" spans="1:24" s="33" customFormat="1" ht="14.25">
      <c r="A88" s="33">
        <v>2034</v>
      </c>
      <c r="B88" s="43">
        <v>1869953.591</v>
      </c>
      <c r="C88" s="34">
        <v>1042944.6029999999</v>
      </c>
      <c r="D88" s="34">
        <v>123273.476</v>
      </c>
      <c r="E88" s="34">
        <v>153394.26500000001</v>
      </c>
      <c r="F88" s="34">
        <v>78694.850000000006</v>
      </c>
      <c r="G88" s="34">
        <v>461372.69900000002</v>
      </c>
      <c r="H88" s="34">
        <v>265053.65600000002</v>
      </c>
      <c r="I88" s="34">
        <v>155207.4</v>
      </c>
      <c r="J88" s="34">
        <v>542634.22100000002</v>
      </c>
      <c r="K88" s="34">
        <v>80049.326000000001</v>
      </c>
      <c r="L88" s="34">
        <v>10273.698</v>
      </c>
      <c r="M88" s="34"/>
      <c r="N88" s="34">
        <f t="shared" si="22"/>
        <v>105.61145179107865</v>
      </c>
      <c r="O88" s="34">
        <f t="shared" si="23"/>
        <v>95.001388733560901</v>
      </c>
      <c r="P88" s="34">
        <f t="shared" si="24"/>
        <v>83.77307646347785</v>
      </c>
      <c r="Q88" s="34">
        <f t="shared" si="25"/>
        <v>98.546583349589213</v>
      </c>
      <c r="R88" s="34">
        <f t="shared" si="26"/>
        <v>108.75836462874659</v>
      </c>
      <c r="S88" s="34">
        <f t="shared" si="27"/>
        <v>159.52110679540763</v>
      </c>
      <c r="T88" s="35">
        <f t="shared" si="28"/>
        <v>71.707283807462545</v>
      </c>
      <c r="U88" s="35">
        <f t="shared" si="29"/>
        <v>95.945670238931157</v>
      </c>
      <c r="V88" s="34">
        <f t="shared" si="30"/>
        <v>108.1405660978983</v>
      </c>
      <c r="W88" s="34">
        <f t="shared" si="31"/>
        <v>123.84705581353418</v>
      </c>
      <c r="X88" s="34">
        <f t="shared" si="32"/>
        <v>122.48664011082064</v>
      </c>
    </row>
    <row r="89" spans="1:24" s="33" customFormat="1" ht="14.25">
      <c r="A89" s="33">
        <v>2035</v>
      </c>
      <c r="B89" s="43">
        <v>1874894.5560000001</v>
      </c>
      <c r="C89" s="34">
        <v>1040495.605</v>
      </c>
      <c r="D89" s="34">
        <v>123368.489</v>
      </c>
      <c r="E89" s="34">
        <v>152619.55800000002</v>
      </c>
      <c r="F89" s="34">
        <v>79029.491999999998</v>
      </c>
      <c r="G89" s="34">
        <v>469019.34699999995</v>
      </c>
      <c r="H89" s="34">
        <v>262710.217</v>
      </c>
      <c r="I89" s="34">
        <v>154499.40899999999</v>
      </c>
      <c r="J89" s="34">
        <v>542669.924</v>
      </c>
      <c r="K89" s="34">
        <v>80616.054999999993</v>
      </c>
      <c r="L89" s="34">
        <v>10362.065000000001</v>
      </c>
      <c r="M89" s="34"/>
      <c r="N89" s="34">
        <f t="shared" si="22"/>
        <v>105.89050817483621</v>
      </c>
      <c r="O89" s="34">
        <f t="shared" si="23"/>
        <v>94.778310527550275</v>
      </c>
      <c r="P89" s="34">
        <f t="shared" si="24"/>
        <v>83.837644540669288</v>
      </c>
      <c r="Q89" s="34">
        <f t="shared" si="25"/>
        <v>98.048880727219284</v>
      </c>
      <c r="R89" s="34">
        <f t="shared" si="26"/>
        <v>109.22084872594091</v>
      </c>
      <c r="S89" s="34">
        <f t="shared" si="27"/>
        <v>162.16496013757273</v>
      </c>
      <c r="T89" s="35">
        <f t="shared" si="28"/>
        <v>71.073292758274846</v>
      </c>
      <c r="U89" s="35">
        <f t="shared" si="29"/>
        <v>95.508006370983296</v>
      </c>
      <c r="V89" s="34">
        <f t="shared" si="30"/>
        <v>108.14768128245906</v>
      </c>
      <c r="W89" s="34">
        <f t="shared" si="31"/>
        <v>124.72386167313816</v>
      </c>
      <c r="X89" s="34">
        <f t="shared" si="32"/>
        <v>123.54018255743267</v>
      </c>
    </row>
    <row r="90" spans="1:24" s="33" customFormat="1" ht="14.25">
      <c r="A90" s="33">
        <v>2036</v>
      </c>
      <c r="B90" s="43">
        <v>1878722.2829999998</v>
      </c>
      <c r="C90" s="34">
        <v>1037287.187</v>
      </c>
      <c r="D90" s="34">
        <v>123247.38</v>
      </c>
      <c r="E90" s="34">
        <v>151896.78899999999</v>
      </c>
      <c r="F90" s="34">
        <v>79330.396000000008</v>
      </c>
      <c r="G90" s="34">
        <v>476519</v>
      </c>
      <c r="H90" s="34">
        <v>260175.4</v>
      </c>
      <c r="I90" s="34">
        <v>153791.58399999997</v>
      </c>
      <c r="J90" s="34">
        <v>542238.73400000005</v>
      </c>
      <c r="K90" s="34">
        <v>81081.468999999997</v>
      </c>
      <c r="L90" s="34">
        <v>10441.530999999999</v>
      </c>
      <c r="M90" s="34"/>
      <c r="N90" s="34">
        <f t="shared" si="22"/>
        <v>106.10669097609689</v>
      </c>
      <c r="O90" s="34">
        <f t="shared" si="23"/>
        <v>94.486057070596772</v>
      </c>
      <c r="P90" s="34">
        <f t="shared" si="24"/>
        <v>83.755342379274765</v>
      </c>
      <c r="Q90" s="34">
        <f t="shared" si="25"/>
        <v>97.584545144001723</v>
      </c>
      <c r="R90" s="34">
        <f t="shared" si="26"/>
        <v>109.63670601457223</v>
      </c>
      <c r="S90" s="34">
        <f t="shared" si="27"/>
        <v>164.75798948181989</v>
      </c>
      <c r="T90" s="35">
        <f t="shared" si="28"/>
        <v>70.387526544889795</v>
      </c>
      <c r="U90" s="35">
        <f t="shared" si="29"/>
        <v>95.070445120444518</v>
      </c>
      <c r="V90" s="34">
        <f t="shared" si="30"/>
        <v>108.06175022818493</v>
      </c>
      <c r="W90" s="34">
        <f t="shared" si="31"/>
        <v>125.4439196238372</v>
      </c>
      <c r="X90" s="34">
        <f t="shared" si="32"/>
        <v>124.48760415217355</v>
      </c>
    </row>
    <row r="91" spans="1:24" s="33" customFormat="1" ht="14.25">
      <c r="A91" s="33">
        <v>2037</v>
      </c>
      <c r="B91" s="43">
        <v>1881473.7689999999</v>
      </c>
      <c r="C91" s="34">
        <v>1033367.1070000001</v>
      </c>
      <c r="D91" s="34">
        <v>122917.59</v>
      </c>
      <c r="E91" s="34">
        <v>151215.31700000001</v>
      </c>
      <c r="F91" s="34">
        <v>79596.773000000001</v>
      </c>
      <c r="G91" s="34">
        <v>483864.40600000002</v>
      </c>
      <c r="H91" s="34">
        <v>257469.7</v>
      </c>
      <c r="I91" s="34">
        <v>153073.19799999997</v>
      </c>
      <c r="J91" s="34">
        <v>541368.97400000005</v>
      </c>
      <c r="K91" s="34">
        <v>81455.235000000001</v>
      </c>
      <c r="L91" s="34">
        <v>10512.575999999999</v>
      </c>
      <c r="M91" s="34"/>
      <c r="N91" s="34">
        <f t="shared" si="22"/>
        <v>106.26208971563858</v>
      </c>
      <c r="O91" s="34">
        <f t="shared" si="23"/>
        <v>94.128978618994054</v>
      </c>
      <c r="P91" s="34">
        <f t="shared" si="24"/>
        <v>83.531226666930522</v>
      </c>
      <c r="Q91" s="34">
        <f t="shared" si="25"/>
        <v>97.146740397856817</v>
      </c>
      <c r="R91" s="34">
        <f t="shared" si="26"/>
        <v>110.00484607576698</v>
      </c>
      <c r="S91" s="34">
        <f t="shared" si="27"/>
        <v>167.2976874256326</v>
      </c>
      <c r="T91" s="35">
        <f t="shared" si="28"/>
        <v>69.655529858913695</v>
      </c>
      <c r="U91" s="35">
        <f t="shared" si="29"/>
        <v>94.626355300885237</v>
      </c>
      <c r="V91" s="34">
        <f t="shared" si="30"/>
        <v>107.88841737314314</v>
      </c>
      <c r="W91" s="34">
        <f t="shared" si="31"/>
        <v>126.02218581265186</v>
      </c>
      <c r="X91" s="34">
        <f t="shared" si="32"/>
        <v>125.33462762382644</v>
      </c>
    </row>
    <row r="92" spans="1:24" s="33" customFormat="1" ht="14.25">
      <c r="A92" s="33">
        <v>2038</v>
      </c>
      <c r="B92" s="43">
        <v>1883262.7740000002</v>
      </c>
      <c r="C92" s="34">
        <v>1028823.4379999998</v>
      </c>
      <c r="D92" s="34">
        <v>122416.63500000001</v>
      </c>
      <c r="E92" s="34">
        <v>150549.66500000001</v>
      </c>
      <c r="F92" s="34">
        <v>79841.964999999997</v>
      </c>
      <c r="G92" s="34">
        <v>491055.00100000005</v>
      </c>
      <c r="H92" s="34">
        <v>254613.41799999998</v>
      </c>
      <c r="I92" s="34">
        <v>152338.52799999999</v>
      </c>
      <c r="J92" s="34">
        <v>540111.10899999994</v>
      </c>
      <c r="K92" s="34">
        <v>81760.383000000002</v>
      </c>
      <c r="L92" s="34">
        <v>10576.07</v>
      </c>
      <c r="M92" s="34"/>
      <c r="N92" s="34">
        <f t="shared" si="22"/>
        <v>106.36312934369185</v>
      </c>
      <c r="O92" s="34">
        <f t="shared" si="23"/>
        <v>93.715097705564901</v>
      </c>
      <c r="P92" s="34">
        <f t="shared" si="24"/>
        <v>83.190792188391441</v>
      </c>
      <c r="Q92" s="34">
        <f t="shared" si="25"/>
        <v>96.719099049597673</v>
      </c>
      <c r="R92" s="34">
        <f t="shared" si="26"/>
        <v>110.34370790649734</v>
      </c>
      <c r="S92" s="34">
        <f t="shared" si="27"/>
        <v>169.78385896418203</v>
      </c>
      <c r="T92" s="35">
        <f t="shared" si="28"/>
        <v>68.882794907435979</v>
      </c>
      <c r="U92" s="35">
        <f t="shared" si="29"/>
        <v>94.172199084400489</v>
      </c>
      <c r="V92" s="34">
        <f t="shared" si="30"/>
        <v>107.63773979345777</v>
      </c>
      <c r="W92" s="34">
        <f t="shared" si="31"/>
        <v>126.49429074189746</v>
      </c>
      <c r="X92" s="34">
        <f t="shared" si="32"/>
        <v>126.0916254183106</v>
      </c>
    </row>
    <row r="93" spans="1:24" s="33" customFormat="1" ht="14.25">
      <c r="A93" s="33">
        <v>2039</v>
      </c>
      <c r="B93" s="43">
        <v>1884286.6430000002</v>
      </c>
      <c r="C93" s="34">
        <v>1023810.361</v>
      </c>
      <c r="D93" s="34">
        <v>121802.12</v>
      </c>
      <c r="E93" s="34">
        <v>149861.51299999998</v>
      </c>
      <c r="F93" s="34">
        <v>80083.910999999993</v>
      </c>
      <c r="G93" s="34">
        <v>498095.13300000003</v>
      </c>
      <c r="H93" s="34">
        <v>251654.60199999998</v>
      </c>
      <c r="I93" s="34">
        <v>151576.17300000001</v>
      </c>
      <c r="J93" s="34">
        <v>538548.55499999993</v>
      </c>
      <c r="K93" s="34">
        <v>82031.031000000003</v>
      </c>
      <c r="L93" s="34">
        <v>10633.605</v>
      </c>
      <c r="M93" s="34"/>
      <c r="N93" s="34">
        <f t="shared" si="22"/>
        <v>106.42095553363278</v>
      </c>
      <c r="O93" s="34">
        <f t="shared" si="23"/>
        <v>93.258458613269539</v>
      </c>
      <c r="P93" s="34">
        <f t="shared" si="24"/>
        <v>82.77318562975951</v>
      </c>
      <c r="Q93" s="34">
        <f t="shared" si="25"/>
        <v>96.277002805483264</v>
      </c>
      <c r="R93" s="34">
        <f t="shared" si="26"/>
        <v>110.67808367935244</v>
      </c>
      <c r="S93" s="34">
        <f t="shared" si="27"/>
        <v>172.21800743256759</v>
      </c>
      <c r="T93" s="35">
        <f t="shared" si="28"/>
        <v>68.082320536140912</v>
      </c>
      <c r="U93" s="35">
        <f t="shared" si="29"/>
        <v>93.700928633152685</v>
      </c>
      <c r="V93" s="34">
        <f t="shared" si="30"/>
        <v>107.3263413088448</v>
      </c>
      <c r="W93" s="34">
        <f t="shared" si="31"/>
        <v>126.91301953871235</v>
      </c>
      <c r="X93" s="34">
        <f t="shared" si="32"/>
        <v>126.77757791942325</v>
      </c>
    </row>
    <row r="94" spans="1:24" s="33" customFormat="1" ht="14.25">
      <c r="A94" s="33">
        <v>2040</v>
      </c>
      <c r="B94" s="43">
        <v>1884713.591</v>
      </c>
      <c r="C94" s="34">
        <v>1018457.0490000001</v>
      </c>
      <c r="D94" s="34">
        <v>121120.94399999999</v>
      </c>
      <c r="E94" s="34">
        <v>149123.103</v>
      </c>
      <c r="F94" s="34">
        <v>80335.691999999995</v>
      </c>
      <c r="G94" s="34">
        <v>504990.35099999997</v>
      </c>
      <c r="H94" s="34">
        <v>248636.35</v>
      </c>
      <c r="I94" s="34">
        <v>150779.25700000001</v>
      </c>
      <c r="J94" s="34">
        <v>536748.59899999993</v>
      </c>
      <c r="K94" s="34">
        <v>82292.842999999993</v>
      </c>
      <c r="L94" s="34">
        <v>10686.452000000001</v>
      </c>
      <c r="M94" s="34"/>
      <c r="N94" s="34">
        <f t="shared" si="22"/>
        <v>106.44506875138123</v>
      </c>
      <c r="O94" s="34">
        <f t="shared" si="23"/>
        <v>92.770827656782373</v>
      </c>
      <c r="P94" s="34">
        <f t="shared" si="24"/>
        <v>82.310278190262252</v>
      </c>
      <c r="Q94" s="34">
        <f t="shared" si="25"/>
        <v>95.802618821107018</v>
      </c>
      <c r="R94" s="34">
        <f t="shared" si="26"/>
        <v>111.02605168239954</v>
      </c>
      <c r="S94" s="34">
        <f t="shared" si="27"/>
        <v>174.60205141553334</v>
      </c>
      <c r="T94" s="35">
        <f t="shared" si="28"/>
        <v>67.265766423918294</v>
      </c>
      <c r="U94" s="35">
        <f t="shared" si="29"/>
        <v>93.208293360967673</v>
      </c>
      <c r="V94" s="34">
        <f t="shared" si="30"/>
        <v>106.96763142056574</v>
      </c>
      <c r="W94" s="34">
        <f t="shared" si="31"/>
        <v>127.31807785708784</v>
      </c>
      <c r="X94" s="34">
        <f t="shared" si="32"/>
        <v>127.40763843608794</v>
      </c>
    </row>
    <row r="95" spans="1:24" s="33" customFormat="1" ht="14.25">
      <c r="A95" s="33">
        <v>2041</v>
      </c>
      <c r="B95" s="43">
        <v>1884580.9879999999</v>
      </c>
      <c r="C95" s="34">
        <v>1012783.29</v>
      </c>
      <c r="D95" s="34">
        <v>120387.56899999999</v>
      </c>
      <c r="E95" s="34">
        <v>148328.46100000001</v>
      </c>
      <c r="F95" s="34">
        <v>80603.232999999993</v>
      </c>
      <c r="G95" s="34">
        <v>511743.58999999997</v>
      </c>
      <c r="H95" s="34">
        <v>245551.72600000002</v>
      </c>
      <c r="I95" s="34">
        <v>149948.87400000001</v>
      </c>
      <c r="J95" s="34">
        <v>534728.59600000002</v>
      </c>
      <c r="K95" s="34">
        <v>82554.093999999997</v>
      </c>
      <c r="L95" s="34">
        <v>10734.845000000001</v>
      </c>
      <c r="M95" s="34"/>
      <c r="N95" s="34">
        <f t="shared" si="22"/>
        <v>106.43757958405146</v>
      </c>
      <c r="O95" s="34">
        <f t="shared" si="23"/>
        <v>92.254007316767101</v>
      </c>
      <c r="P95" s="34">
        <f t="shared" si="24"/>
        <v>81.811897825361996</v>
      </c>
      <c r="Q95" s="34">
        <f t="shared" si="25"/>
        <v>95.292109161009336</v>
      </c>
      <c r="R95" s="34">
        <f t="shared" si="26"/>
        <v>111.39580042238875</v>
      </c>
      <c r="S95" s="34">
        <f t="shared" si="27"/>
        <v>176.93700569884672</v>
      </c>
      <c r="T95" s="35">
        <f t="shared" si="28"/>
        <v>66.431256114023498</v>
      </c>
      <c r="U95" s="35">
        <f t="shared" si="29"/>
        <v>92.694969553662006</v>
      </c>
      <c r="V95" s="34">
        <f t="shared" si="30"/>
        <v>106.56506877433807</v>
      </c>
      <c r="W95" s="34">
        <f t="shared" si="31"/>
        <v>127.72226823313599</v>
      </c>
      <c r="X95" s="34">
        <f t="shared" si="32"/>
        <v>127.98459679858631</v>
      </c>
    </row>
    <row r="96" spans="1:24" s="33" customFormat="1" ht="14.25">
      <c r="A96" s="33">
        <v>2042</v>
      </c>
      <c r="B96" s="43">
        <v>1883910.9550000001</v>
      </c>
      <c r="C96" s="34">
        <v>1006796.903</v>
      </c>
      <c r="D96" s="34">
        <v>119605.024</v>
      </c>
      <c r="E96" s="34">
        <v>147486.88</v>
      </c>
      <c r="F96" s="34">
        <v>80883.940999999992</v>
      </c>
      <c r="G96" s="34">
        <v>518359.68700000003</v>
      </c>
      <c r="H96" s="34">
        <v>242404.976</v>
      </c>
      <c r="I96" s="34">
        <v>149093.87900000002</v>
      </c>
      <c r="J96" s="34">
        <v>532487.79099999997</v>
      </c>
      <c r="K96" s="34">
        <v>82810.256999999998</v>
      </c>
      <c r="L96" s="34">
        <v>10778.52</v>
      </c>
      <c r="M96" s="34"/>
      <c r="N96" s="34">
        <f t="shared" si="22"/>
        <v>106.39973738399983</v>
      </c>
      <c r="O96" s="34">
        <f t="shared" si="23"/>
        <v>91.708709822671395</v>
      </c>
      <c r="P96" s="34">
        <f t="shared" si="24"/>
        <v>81.28010295554661</v>
      </c>
      <c r="Q96" s="34">
        <f t="shared" si="25"/>
        <v>94.75144401839836</v>
      </c>
      <c r="R96" s="34">
        <f t="shared" si="26"/>
        <v>111.78374630472037</v>
      </c>
      <c r="S96" s="34">
        <f t="shared" si="27"/>
        <v>179.22454269094297</v>
      </c>
      <c r="T96" s="35">
        <f t="shared" si="28"/>
        <v>65.579938313973472</v>
      </c>
      <c r="U96" s="35">
        <f t="shared" si="29"/>
        <v>92.16643117001577</v>
      </c>
      <c r="V96" s="34">
        <f t="shared" si="30"/>
        <v>106.118502907614</v>
      </c>
      <c r="W96" s="34">
        <f t="shared" si="31"/>
        <v>128.11858679000133</v>
      </c>
      <c r="X96" s="34">
        <f t="shared" si="32"/>
        <v>128.50530550608775</v>
      </c>
    </row>
    <row r="97" spans="1:24" s="33" customFormat="1" ht="14.25">
      <c r="A97" s="33">
        <v>2043</v>
      </c>
      <c r="B97" s="43">
        <v>1882849.615</v>
      </c>
      <c r="C97" s="34">
        <v>1000608.287</v>
      </c>
      <c r="D97" s="34">
        <v>118796.755</v>
      </c>
      <c r="E97" s="34">
        <v>146604.32199999999</v>
      </c>
      <c r="F97" s="34">
        <v>81171.89</v>
      </c>
      <c r="G97" s="34">
        <v>524850.57299999997</v>
      </c>
      <c r="H97" s="34">
        <v>239267.95</v>
      </c>
      <c r="I97" s="34">
        <v>148224.33199999999</v>
      </c>
      <c r="J97" s="34">
        <v>530056.94299999997</v>
      </c>
      <c r="K97" s="34">
        <v>83059.062000000005</v>
      </c>
      <c r="L97" s="34">
        <v>10817.788</v>
      </c>
      <c r="M97" s="34"/>
      <c r="N97" s="34">
        <f t="shared" si="22"/>
        <v>106.33979490265514</v>
      </c>
      <c r="O97" s="34">
        <f t="shared" si="23"/>
        <v>91.144991373342847</v>
      </c>
      <c r="P97" s="34">
        <f t="shared" si="24"/>
        <v>80.730826801931372</v>
      </c>
      <c r="Q97" s="34">
        <f t="shared" si="25"/>
        <v>94.184453619455809</v>
      </c>
      <c r="R97" s="34">
        <f t="shared" si="26"/>
        <v>112.18169944061789</v>
      </c>
      <c r="S97" s="34">
        <f t="shared" si="27"/>
        <v>181.46878757376123</v>
      </c>
      <c r="T97" s="35">
        <f t="shared" si="28"/>
        <v>64.731251232692884</v>
      </c>
      <c r="U97" s="35">
        <f t="shared" si="29"/>
        <v>91.628897072290698</v>
      </c>
      <c r="V97" s="34">
        <f t="shared" si="30"/>
        <v>105.63406372437652</v>
      </c>
      <c r="W97" s="34">
        <f t="shared" si="31"/>
        <v>128.50352153288333</v>
      </c>
      <c r="X97" s="34">
        <f t="shared" si="32"/>
        <v>128.97347240994958</v>
      </c>
    </row>
    <row r="98" spans="1:24" s="33" customFormat="1" ht="14.25">
      <c r="A98" s="33">
        <v>2044</v>
      </c>
      <c r="B98" s="43">
        <v>1881570.7209999999</v>
      </c>
      <c r="C98" s="34">
        <v>994350.18500000006</v>
      </c>
      <c r="D98" s="34">
        <v>117987.364</v>
      </c>
      <c r="E98" s="34">
        <v>145691.71400000001</v>
      </c>
      <c r="F98" s="34">
        <v>81457.135999999999</v>
      </c>
      <c r="G98" s="34">
        <v>531231.41200000001</v>
      </c>
      <c r="H98" s="34">
        <v>236233.82</v>
      </c>
      <c r="I98" s="34">
        <v>147353.283</v>
      </c>
      <c r="J98" s="34">
        <v>527468.91299999994</v>
      </c>
      <c r="K98" s="34">
        <v>83294.168999999994</v>
      </c>
      <c r="L98" s="34">
        <v>10852.91</v>
      </c>
      <c r="M98" s="34"/>
      <c r="N98" s="34">
        <f t="shared" si="22"/>
        <v>106.26756538173174</v>
      </c>
      <c r="O98" s="34">
        <f t="shared" si="23"/>
        <v>90.574943473266359</v>
      </c>
      <c r="P98" s="34">
        <f t="shared" si="24"/>
        <v>80.180788169680511</v>
      </c>
      <c r="Q98" s="34">
        <f t="shared" si="25"/>
        <v>93.598157904048847</v>
      </c>
      <c r="R98" s="34">
        <f t="shared" si="26"/>
        <v>112.57591695900557</v>
      </c>
      <c r="S98" s="34">
        <f t="shared" si="27"/>
        <v>183.67498334947467</v>
      </c>
      <c r="T98" s="35">
        <f t="shared" si="28"/>
        <v>63.910401506255852</v>
      </c>
      <c r="U98" s="35">
        <f t="shared" si="29"/>
        <v>91.090434472466512</v>
      </c>
      <c r="V98" s="34">
        <f t="shared" si="30"/>
        <v>105.11830003228467</v>
      </c>
      <c r="W98" s="34">
        <f t="shared" si="31"/>
        <v>128.86726363048888</v>
      </c>
      <c r="X98" s="34">
        <f t="shared" si="32"/>
        <v>129.39220924394766</v>
      </c>
    </row>
    <row r="99" spans="1:24" s="33" customFormat="1" ht="14.25">
      <c r="A99" s="33">
        <v>2045</v>
      </c>
      <c r="B99" s="43">
        <v>1880221.182</v>
      </c>
      <c r="C99" s="34">
        <v>988129.41500000004</v>
      </c>
      <c r="D99" s="34">
        <v>117198.595</v>
      </c>
      <c r="E99" s="34">
        <v>144758.01400000002</v>
      </c>
      <c r="F99" s="34">
        <v>81732.688999999998</v>
      </c>
      <c r="G99" s="34">
        <v>537518.22199999995</v>
      </c>
      <c r="H99" s="34">
        <v>233372.45300000004</v>
      </c>
      <c r="I99" s="34">
        <v>146491.046</v>
      </c>
      <c r="J99" s="34">
        <v>524754.12199999997</v>
      </c>
      <c r="K99" s="34">
        <v>83511.793999999994</v>
      </c>
      <c r="L99" s="34">
        <v>10884.246999999999</v>
      </c>
      <c r="M99" s="34"/>
      <c r="N99" s="34">
        <f t="shared" si="22"/>
        <v>106.19134596445603</v>
      </c>
      <c r="O99" s="34">
        <f t="shared" si="23"/>
        <v>90.008296129493601</v>
      </c>
      <c r="P99" s="34">
        <f t="shared" si="24"/>
        <v>79.644763650107279</v>
      </c>
      <c r="Q99" s="34">
        <f t="shared" si="25"/>
        <v>92.99831184804728</v>
      </c>
      <c r="R99" s="34">
        <f t="shared" si="26"/>
        <v>112.95673849495797</v>
      </c>
      <c r="S99" s="34">
        <f t="shared" si="27"/>
        <v>185.84866829352558</v>
      </c>
      <c r="T99" s="35">
        <f t="shared" si="28"/>
        <v>63.136290865253017</v>
      </c>
      <c r="U99" s="35">
        <f t="shared" si="29"/>
        <v>90.557419249804425</v>
      </c>
      <c r="V99" s="34">
        <f t="shared" si="30"/>
        <v>104.57727437592919</v>
      </c>
      <c r="W99" s="34">
        <f t="shared" si="31"/>
        <v>129.20395872672768</v>
      </c>
      <c r="X99" s="34">
        <f t="shared" si="32"/>
        <v>129.76581997702087</v>
      </c>
    </row>
    <row r="100" spans="1:24" s="33" customFormat="1" ht="14.25">
      <c r="A100" s="33">
        <v>2046</v>
      </c>
      <c r="B100" s="43">
        <v>1878870.432</v>
      </c>
      <c r="C100" s="34">
        <v>981998.24699999997</v>
      </c>
      <c r="D100" s="34">
        <v>116444.307</v>
      </c>
      <c r="E100" s="34">
        <v>143805.43</v>
      </c>
      <c r="F100" s="34">
        <v>81997.816999999995</v>
      </c>
      <c r="G100" s="34">
        <v>543712.53</v>
      </c>
      <c r="H100" s="34">
        <v>230710.80800000002</v>
      </c>
      <c r="I100" s="34">
        <v>145641.878</v>
      </c>
      <c r="J100" s="34">
        <v>521932.41300000006</v>
      </c>
      <c r="K100" s="34">
        <v>83713.148000000001</v>
      </c>
      <c r="L100" s="34">
        <v>10912.101000000001</v>
      </c>
      <c r="M100" s="34"/>
      <c r="N100" s="34">
        <f t="shared" ref="N100:N131" si="33">B100/B$64*100</f>
        <v>106.11505815218443</v>
      </c>
      <c r="O100" s="34">
        <f t="shared" ref="O100:O131" si="34">C100/C$64*100</f>
        <v>89.449810594515696</v>
      </c>
      <c r="P100" s="34">
        <f t="shared" ref="P100:P131" si="35">D100/D$64*100</f>
        <v>79.132171417375204</v>
      </c>
      <c r="Q100" s="34">
        <f t="shared" ref="Q100:Q131" si="36">E100/E$64*100</f>
        <v>92.386333958564322</v>
      </c>
      <c r="R100" s="34">
        <f t="shared" ref="R100:R131" si="37">F100/F$64*100</f>
        <v>113.32315240510955</v>
      </c>
      <c r="S100" s="34">
        <f t="shared" ref="S100:S131" si="38">G100/G$64*100</f>
        <v>187.99037037111569</v>
      </c>
      <c r="T100" s="35">
        <f t="shared" ref="T100:T131" si="39">H100/H$64*100</f>
        <v>62.416212763746984</v>
      </c>
      <c r="U100" s="35">
        <f t="shared" ref="U100:U131" si="40">I100/I$64*100</f>
        <v>90.032482984488126</v>
      </c>
      <c r="V100" s="34">
        <f t="shared" ref="V100:V131" si="41">J100/J$64*100</f>
        <v>104.01494122992672</v>
      </c>
      <c r="W100" s="34">
        <f t="shared" ref="W100:W131" si="42">K100/K$64*100</f>
        <v>129.51548040120474</v>
      </c>
      <c r="X100" s="34">
        <f t="shared" ref="X100:X131" si="43">L100/L$64*100</f>
        <v>130.09790515936191</v>
      </c>
    </row>
    <row r="101" spans="1:24" s="33" customFormat="1" ht="14.25">
      <c r="A101" s="33">
        <v>2047</v>
      </c>
      <c r="B101" s="43">
        <v>1877568.46</v>
      </c>
      <c r="C101" s="34">
        <v>975977.22600000002</v>
      </c>
      <c r="D101" s="34">
        <v>115736.948</v>
      </c>
      <c r="E101" s="34">
        <v>142834.103</v>
      </c>
      <c r="F101" s="34">
        <v>82256.127999999997</v>
      </c>
      <c r="G101" s="34">
        <v>549827.02099999995</v>
      </c>
      <c r="H101" s="34">
        <v>228241.94099999999</v>
      </c>
      <c r="I101" s="34">
        <v>144806.514</v>
      </c>
      <c r="J101" s="34">
        <v>519024.84700000001</v>
      </c>
      <c r="K101" s="34">
        <v>83903.923999999999</v>
      </c>
      <c r="L101" s="34">
        <v>10937.034</v>
      </c>
      <c r="M101" s="34"/>
      <c r="N101" s="34">
        <f t="shared" si="33"/>
        <v>106.0415252293498</v>
      </c>
      <c r="O101" s="34">
        <f t="shared" si="34"/>
        <v>88.901358303810539</v>
      </c>
      <c r="P101" s="34">
        <f t="shared" si="35"/>
        <v>78.651470770999921</v>
      </c>
      <c r="Q101" s="34">
        <f t="shared" si="36"/>
        <v>91.76231481961409</v>
      </c>
      <c r="R101" s="34">
        <f t="shared" si="37"/>
        <v>113.68014504091246</v>
      </c>
      <c r="S101" s="34">
        <f t="shared" si="38"/>
        <v>190.10447546212922</v>
      </c>
      <c r="T101" s="35">
        <f t="shared" si="39"/>
        <v>61.748288580683152</v>
      </c>
      <c r="U101" s="35">
        <f t="shared" si="40"/>
        <v>89.516080036732575</v>
      </c>
      <c r="V101" s="34">
        <f t="shared" si="41"/>
        <v>103.4354978018518</v>
      </c>
      <c r="W101" s="34">
        <f t="shared" si="42"/>
        <v>129.81063648933821</v>
      </c>
      <c r="X101" s="34">
        <f t="shared" si="43"/>
        <v>130.39516515258762</v>
      </c>
    </row>
    <row r="102" spans="1:24" s="33" customFormat="1" ht="14.25">
      <c r="A102" s="33">
        <v>2048</v>
      </c>
      <c r="B102" s="43">
        <v>1876414.3220000002</v>
      </c>
      <c r="C102" s="34">
        <v>970099.125</v>
      </c>
      <c r="D102" s="34">
        <v>115094.045</v>
      </c>
      <c r="E102" s="34">
        <v>141849.28599999999</v>
      </c>
      <c r="F102" s="34">
        <v>82510.044999999998</v>
      </c>
      <c r="G102" s="34">
        <v>555901.90500000003</v>
      </c>
      <c r="H102" s="34">
        <v>225958.514</v>
      </c>
      <c r="I102" s="34">
        <v>143987.299</v>
      </c>
      <c r="J102" s="34">
        <v>516063.46299999999</v>
      </c>
      <c r="K102" s="34">
        <v>84089.849000000002</v>
      </c>
      <c r="L102" s="34">
        <v>10959.915999999999</v>
      </c>
      <c r="M102" s="34"/>
      <c r="N102" s="34">
        <f t="shared" si="33"/>
        <v>105.97634169199685</v>
      </c>
      <c r="O102" s="34">
        <f t="shared" si="34"/>
        <v>88.365924536274051</v>
      </c>
      <c r="P102" s="34">
        <f t="shared" si="35"/>
        <v>78.214572551486754</v>
      </c>
      <c r="Q102" s="34">
        <f t="shared" si="36"/>
        <v>91.129629167548842</v>
      </c>
      <c r="R102" s="34">
        <f t="shared" si="37"/>
        <v>114.03106505246899</v>
      </c>
      <c r="S102" s="34">
        <f t="shared" si="38"/>
        <v>192.2048863044572</v>
      </c>
      <c r="T102" s="35">
        <f t="shared" si="39"/>
        <v>61.130533102740891</v>
      </c>
      <c r="U102" s="35">
        <f t="shared" si="40"/>
        <v>89.009660031985476</v>
      </c>
      <c r="V102" s="34">
        <f t="shared" si="41"/>
        <v>102.84532908451011</v>
      </c>
      <c r="W102" s="34">
        <f t="shared" si="42"/>
        <v>130.09828742911168</v>
      </c>
      <c r="X102" s="34">
        <f t="shared" si="43"/>
        <v>130.66797240261735</v>
      </c>
    </row>
    <row r="103" spans="1:24" s="33" customFormat="1" ht="14.25">
      <c r="A103" s="33">
        <v>2049</v>
      </c>
      <c r="B103" s="43">
        <v>1875508.3850000002</v>
      </c>
      <c r="C103" s="34">
        <v>964385.70699999994</v>
      </c>
      <c r="D103" s="34">
        <v>114533.03</v>
      </c>
      <c r="E103" s="34">
        <v>140856.96899999998</v>
      </c>
      <c r="F103" s="34">
        <v>82763.254000000001</v>
      </c>
      <c r="G103" s="34">
        <v>561987.60600000003</v>
      </c>
      <c r="H103" s="34">
        <v>223839.394</v>
      </c>
      <c r="I103" s="34">
        <v>143185.554</v>
      </c>
      <c r="J103" s="34">
        <v>513082.64500000002</v>
      </c>
      <c r="K103" s="34">
        <v>84278.114000000001</v>
      </c>
      <c r="L103" s="34">
        <v>10981.819</v>
      </c>
      <c r="M103" s="34"/>
      <c r="N103" s="34">
        <f t="shared" si="33"/>
        <v>105.92517607897751</v>
      </c>
      <c r="O103" s="34">
        <f t="shared" si="34"/>
        <v>87.845491674495932</v>
      </c>
      <c r="P103" s="34">
        <f t="shared" si="35"/>
        <v>77.833323040098279</v>
      </c>
      <c r="Q103" s="34">
        <f t="shared" si="36"/>
        <v>90.49212521686519</v>
      </c>
      <c r="R103" s="34">
        <f t="shared" si="37"/>
        <v>114.38100658929484</v>
      </c>
      <c r="S103" s="34">
        <f t="shared" si="38"/>
        <v>194.30903715961199</v>
      </c>
      <c r="T103" s="35">
        <f t="shared" si="39"/>
        <v>60.55722903459376</v>
      </c>
      <c r="U103" s="35">
        <f t="shared" si="40"/>
        <v>88.514039582279395</v>
      </c>
      <c r="V103" s="34">
        <f t="shared" si="41"/>
        <v>102.25128740140219</v>
      </c>
      <c r="W103" s="34">
        <f t="shared" si="42"/>
        <v>130.38955866308476</v>
      </c>
      <c r="X103" s="34">
        <f t="shared" si="43"/>
        <v>130.9291076703999</v>
      </c>
    </row>
    <row r="104" spans="1:24" s="33" customFormat="1" ht="14.25">
      <c r="A104" s="33">
        <v>2050</v>
      </c>
      <c r="B104" s="43">
        <v>1874923.9</v>
      </c>
      <c r="C104" s="34">
        <v>958852.09499999997</v>
      </c>
      <c r="D104" s="34">
        <v>114066.99899999998</v>
      </c>
      <c r="E104" s="34">
        <v>139862.86900000001</v>
      </c>
      <c r="F104" s="34">
        <v>83018.667000000001</v>
      </c>
      <c r="G104" s="34">
        <v>568119.64800000004</v>
      </c>
      <c r="H104" s="34">
        <v>221866.304</v>
      </c>
      <c r="I104" s="34">
        <v>142402.28</v>
      </c>
      <c r="J104" s="34">
        <v>510109.54399999999</v>
      </c>
      <c r="K104" s="34">
        <v>84473.967000000004</v>
      </c>
      <c r="L104" s="34">
        <v>11003.621999999999</v>
      </c>
      <c r="M104" s="34"/>
      <c r="N104" s="34">
        <f t="shared" si="33"/>
        <v>105.89216546860875</v>
      </c>
      <c r="O104" s="34">
        <f t="shared" si="34"/>
        <v>87.341437266236355</v>
      </c>
      <c r="P104" s="34">
        <f t="shared" si="35"/>
        <v>77.516621898342919</v>
      </c>
      <c r="Q104" s="34">
        <f t="shared" si="36"/>
        <v>89.853475795990008</v>
      </c>
      <c r="R104" s="34">
        <f t="shared" si="37"/>
        <v>114.7339941124291</v>
      </c>
      <c r="S104" s="34">
        <f t="shared" si="38"/>
        <v>196.42921056578902</v>
      </c>
      <c r="T104" s="35">
        <f t="shared" si="39"/>
        <v>60.023431739574882</v>
      </c>
      <c r="U104" s="35">
        <f t="shared" si="40"/>
        <v>88.02983748295469</v>
      </c>
      <c r="V104" s="34">
        <f t="shared" si="41"/>
        <v>101.6587836248919</v>
      </c>
      <c r="W104" s="34">
        <f t="shared" si="42"/>
        <v>130.69256955192409</v>
      </c>
      <c r="X104" s="34">
        <f t="shared" si="43"/>
        <v>131.18905070301935</v>
      </c>
    </row>
    <row r="105" spans="1:24" s="33" customFormat="1" ht="14.25">
      <c r="A105" s="33">
        <v>2051</v>
      </c>
      <c r="B105" s="43">
        <v>1874705.5830000001</v>
      </c>
      <c r="C105" s="34">
        <v>953520.42700000003</v>
      </c>
      <c r="D105" s="34">
        <v>113702.443</v>
      </c>
      <c r="E105" s="34">
        <v>138869.41700000002</v>
      </c>
      <c r="F105" s="34">
        <v>83276.179999999993</v>
      </c>
      <c r="G105" s="34">
        <v>574311.40300000005</v>
      </c>
      <c r="H105" s="34">
        <v>220041.696</v>
      </c>
      <c r="I105" s="34">
        <v>141639.24099999998</v>
      </c>
      <c r="J105" s="34">
        <v>507160.28700000001</v>
      </c>
      <c r="K105" s="34">
        <v>84679.203000000009</v>
      </c>
      <c r="L105" s="34">
        <v>11025.713</v>
      </c>
      <c r="M105" s="34"/>
      <c r="N105" s="34">
        <f t="shared" si="33"/>
        <v>105.87983533622921</v>
      </c>
      <c r="O105" s="34">
        <f t="shared" si="34"/>
        <v>86.855777852678514</v>
      </c>
      <c r="P105" s="34">
        <f t="shared" si="35"/>
        <v>77.268880221429242</v>
      </c>
      <c r="Q105" s="34">
        <f t="shared" si="36"/>
        <v>89.215242676115452</v>
      </c>
      <c r="R105" s="34">
        <f t="shared" si="37"/>
        <v>115.08988389112037</v>
      </c>
      <c r="S105" s="34">
        <f t="shared" si="38"/>
        <v>198.57002993535039</v>
      </c>
      <c r="T105" s="35">
        <f t="shared" si="39"/>
        <v>59.529804578690268</v>
      </c>
      <c r="U105" s="35">
        <f t="shared" si="40"/>
        <v>87.558144198527231</v>
      </c>
      <c r="V105" s="34">
        <f t="shared" si="41"/>
        <v>101.07103167485741</v>
      </c>
      <c r="W105" s="34">
        <f t="shared" si="42"/>
        <v>131.0100972016503</v>
      </c>
      <c r="X105" s="34">
        <f t="shared" si="43"/>
        <v>131.45242737290863</v>
      </c>
    </row>
    <row r="106" spans="1:24" s="33" customFormat="1" ht="14.25">
      <c r="A106" s="33">
        <v>2052</v>
      </c>
      <c r="B106" s="43">
        <v>1874855.807</v>
      </c>
      <c r="C106" s="34">
        <v>948398.26799999992</v>
      </c>
      <c r="D106" s="34">
        <v>113440.59399999998</v>
      </c>
      <c r="E106" s="34">
        <v>137880.62400000001</v>
      </c>
      <c r="F106" s="34">
        <v>83535.517999999996</v>
      </c>
      <c r="G106" s="34">
        <v>580552.45200000005</v>
      </c>
      <c r="H106" s="34">
        <v>218366.67499999999</v>
      </c>
      <c r="I106" s="34">
        <v>140897.45199999999</v>
      </c>
      <c r="J106" s="34">
        <v>504241.17599999998</v>
      </c>
      <c r="K106" s="34">
        <v>84892.964999999997</v>
      </c>
      <c r="L106" s="34">
        <v>11048.351000000001</v>
      </c>
      <c r="M106" s="34"/>
      <c r="N106" s="34">
        <f t="shared" si="33"/>
        <v>105.88831970440293</v>
      </c>
      <c r="O106" s="34">
        <f t="shared" si="34"/>
        <v>86.389202526516044</v>
      </c>
      <c r="P106" s="34">
        <f t="shared" si="35"/>
        <v>77.090935240800263</v>
      </c>
      <c r="Q106" s="34">
        <f t="shared" si="36"/>
        <v>88.580002683342627</v>
      </c>
      <c r="R106" s="34">
        <f t="shared" si="37"/>
        <v>115.44829586809331</v>
      </c>
      <c r="S106" s="34">
        <f t="shared" si="38"/>
        <v>200.72789286525983</v>
      </c>
      <c r="T106" s="35">
        <f t="shared" si="39"/>
        <v>59.076646497254636</v>
      </c>
      <c r="U106" s="35">
        <f t="shared" si="40"/>
        <v>87.0995871788177</v>
      </c>
      <c r="V106" s="34">
        <f t="shared" si="41"/>
        <v>100.48928746517439</v>
      </c>
      <c r="W106" s="34">
        <f t="shared" si="42"/>
        <v>131.34081571819112</v>
      </c>
      <c r="X106" s="34">
        <f t="shared" si="43"/>
        <v>131.72232556914031</v>
      </c>
    </row>
    <row r="107" spans="1:24" s="33" customFormat="1" ht="14.25">
      <c r="A107" s="33">
        <v>2053</v>
      </c>
      <c r="B107" s="43">
        <v>1875344.5959999999</v>
      </c>
      <c r="C107" s="34">
        <v>943463.33700000006</v>
      </c>
      <c r="D107" s="34">
        <v>113280.96299999999</v>
      </c>
      <c r="E107" s="34">
        <v>136905.584</v>
      </c>
      <c r="F107" s="34">
        <v>83799.198999999993</v>
      </c>
      <c r="G107" s="34">
        <v>586823.45799999998</v>
      </c>
      <c r="H107" s="34">
        <v>216817.6</v>
      </c>
      <c r="I107" s="34">
        <v>140175.87300000002</v>
      </c>
      <c r="J107" s="34">
        <v>501355.47499999998</v>
      </c>
      <c r="K107" s="34">
        <v>85114.388999999996</v>
      </c>
      <c r="L107" s="34">
        <v>11072.055</v>
      </c>
      <c r="M107" s="34"/>
      <c r="N107" s="34">
        <f t="shared" si="33"/>
        <v>105.91592558518947</v>
      </c>
      <c r="O107" s="34">
        <f t="shared" si="34"/>
        <v>85.939681720755388</v>
      </c>
      <c r="P107" s="34">
        <f t="shared" si="35"/>
        <v>76.982454646248513</v>
      </c>
      <c r="Q107" s="34">
        <f t="shared" si="36"/>
        <v>87.953598165356368</v>
      </c>
      <c r="R107" s="34">
        <f t="shared" si="37"/>
        <v>115.81270998596345</v>
      </c>
      <c r="S107" s="34">
        <f t="shared" si="38"/>
        <v>202.8961135250623</v>
      </c>
      <c r="T107" s="35">
        <f t="shared" si="39"/>
        <v>58.657561688765725</v>
      </c>
      <c r="U107" s="35">
        <f t="shared" si="40"/>
        <v>86.653523519576353</v>
      </c>
      <c r="V107" s="34">
        <f t="shared" si="41"/>
        <v>99.914201472340793</v>
      </c>
      <c r="W107" s="34">
        <f t="shared" si="42"/>
        <v>131.68338837753438</v>
      </c>
      <c r="X107" s="34">
        <f t="shared" si="43"/>
        <v>132.00493299221102</v>
      </c>
    </row>
    <row r="108" spans="1:24" s="33" customFormat="1" ht="14.25">
      <c r="A108" s="33">
        <v>2054</v>
      </c>
      <c r="B108" s="43">
        <v>1876114.101</v>
      </c>
      <c r="C108" s="34">
        <v>938678.50699999998</v>
      </c>
      <c r="D108" s="34">
        <v>113219.751</v>
      </c>
      <c r="E108" s="34">
        <v>135955.08600000001</v>
      </c>
      <c r="F108" s="34">
        <v>84070.3</v>
      </c>
      <c r="G108" s="34">
        <v>593093.08900000004</v>
      </c>
      <c r="H108" s="34">
        <v>215363.53600000002</v>
      </c>
      <c r="I108" s="34">
        <v>139472.495</v>
      </c>
      <c r="J108" s="34">
        <v>498501.02799999993</v>
      </c>
      <c r="K108" s="34">
        <v>85341.448000000004</v>
      </c>
      <c r="L108" s="34">
        <v>11097.367999999999</v>
      </c>
      <c r="M108" s="34"/>
      <c r="N108" s="34">
        <f t="shared" si="33"/>
        <v>105.95938577618121</v>
      </c>
      <c r="O108" s="34">
        <f t="shared" si="34"/>
        <v>85.503833552457223</v>
      </c>
      <c r="P108" s="34">
        <f t="shared" si="35"/>
        <v>76.9408567476342</v>
      </c>
      <c r="Q108" s="34">
        <f t="shared" si="36"/>
        <v>87.34296040532918</v>
      </c>
      <c r="R108" s="34">
        <f t="shared" si="37"/>
        <v>116.187378740135</v>
      </c>
      <c r="S108" s="34">
        <f t="shared" si="38"/>
        <v>205.06385877415605</v>
      </c>
      <c r="T108" s="35">
        <f t="shared" si="39"/>
        <v>58.26418103710548</v>
      </c>
      <c r="U108" s="35">
        <f t="shared" si="40"/>
        <v>86.218711302882298</v>
      </c>
      <c r="V108" s="34">
        <f t="shared" si="41"/>
        <v>99.345344031120817</v>
      </c>
      <c r="W108" s="34">
        <f t="shared" si="42"/>
        <v>132.03467913850798</v>
      </c>
      <c r="X108" s="34">
        <f t="shared" si="43"/>
        <v>132.30672347905664</v>
      </c>
    </row>
    <row r="109" spans="1:24" s="33" customFormat="1" ht="14.25">
      <c r="A109" s="33">
        <v>2055</v>
      </c>
      <c r="B109" s="43">
        <v>1877109.3669999999</v>
      </c>
      <c r="C109" s="34">
        <v>934011.61199999996</v>
      </c>
      <c r="D109" s="34">
        <v>113251.057</v>
      </c>
      <c r="E109" s="34">
        <v>135036.98000000001</v>
      </c>
      <c r="F109" s="34">
        <v>84350.612000000008</v>
      </c>
      <c r="G109" s="34">
        <v>599334.46699999995</v>
      </c>
      <c r="H109" s="34">
        <v>213979.484</v>
      </c>
      <c r="I109" s="34">
        <v>138785.511</v>
      </c>
      <c r="J109" s="34">
        <v>495674.54000000004</v>
      </c>
      <c r="K109" s="34">
        <v>85572.07699999999</v>
      </c>
      <c r="L109" s="34">
        <v>11124.638999999999</v>
      </c>
      <c r="M109" s="34"/>
      <c r="N109" s="34">
        <f t="shared" si="33"/>
        <v>106.01559652263191</v>
      </c>
      <c r="O109" s="34">
        <f t="shared" si="34"/>
        <v>85.078728034102369</v>
      </c>
      <c r="P109" s="34">
        <f t="shared" si="35"/>
        <v>76.962131396624926</v>
      </c>
      <c r="Q109" s="34">
        <f t="shared" si="36"/>
        <v>86.753132555815</v>
      </c>
      <c r="R109" s="34">
        <f t="shared" si="37"/>
        <v>116.57477733999019</v>
      </c>
      <c r="S109" s="34">
        <f t="shared" si="38"/>
        <v>207.22183545688236</v>
      </c>
      <c r="T109" s="35">
        <f t="shared" si="39"/>
        <v>57.889741344154068</v>
      </c>
      <c r="U109" s="35">
        <f t="shared" si="40"/>
        <v>85.794033482601691</v>
      </c>
      <c r="V109" s="34">
        <f t="shared" si="41"/>
        <v>98.782058487084143</v>
      </c>
      <c r="W109" s="34">
        <f t="shared" si="42"/>
        <v>132.39149316883748</v>
      </c>
      <c r="X109" s="34">
        <f t="shared" si="43"/>
        <v>132.63185793039659</v>
      </c>
    </row>
    <row r="110" spans="1:24" s="33" customFormat="1" ht="14.25">
      <c r="A110" s="33">
        <v>2056</v>
      </c>
      <c r="B110" s="43">
        <v>1878317.5079999999</v>
      </c>
      <c r="C110" s="34">
        <v>929455.45199999993</v>
      </c>
      <c r="D110" s="34">
        <v>113372.69</v>
      </c>
      <c r="E110" s="34">
        <v>134155.36099999998</v>
      </c>
      <c r="F110" s="34">
        <v>84640.767000000007</v>
      </c>
      <c r="G110" s="34">
        <v>605539.19900000002</v>
      </c>
      <c r="H110" s="34">
        <v>212654.41200000001</v>
      </c>
      <c r="I110" s="34">
        <v>138114.337</v>
      </c>
      <c r="J110" s="34">
        <v>492880.69400000002</v>
      </c>
      <c r="K110" s="34">
        <v>85806.008999999991</v>
      </c>
      <c r="L110" s="34">
        <v>11154.039000000001</v>
      </c>
      <c r="M110" s="34"/>
      <c r="N110" s="34">
        <f t="shared" si="33"/>
        <v>106.08383004756665</v>
      </c>
      <c r="O110" s="34">
        <f t="shared" si="34"/>
        <v>84.66370932069492</v>
      </c>
      <c r="P110" s="34">
        <f t="shared" si="35"/>
        <v>77.044789653211126</v>
      </c>
      <c r="Q110" s="34">
        <f t="shared" si="36"/>
        <v>86.186745407859462</v>
      </c>
      <c r="R110" s="34">
        <f t="shared" si="37"/>
        <v>116.975779226249</v>
      </c>
      <c r="S110" s="34">
        <f t="shared" si="38"/>
        <v>209.36714166627488</v>
      </c>
      <c r="T110" s="35">
        <f t="shared" si="39"/>
        <v>57.531258026461899</v>
      </c>
      <c r="U110" s="35">
        <f t="shared" si="40"/>
        <v>85.379129043271178</v>
      </c>
      <c r="V110" s="34">
        <f t="shared" si="41"/>
        <v>98.225278106603213</v>
      </c>
      <c r="W110" s="34">
        <f t="shared" si="42"/>
        <v>132.75341738367186</v>
      </c>
      <c r="X110" s="34">
        <f t="shared" si="43"/>
        <v>132.9823750683598</v>
      </c>
    </row>
    <row r="111" spans="1:24" s="33" customFormat="1" ht="14.25">
      <c r="A111" s="33">
        <v>2057</v>
      </c>
      <c r="B111" s="43">
        <v>1879715.92</v>
      </c>
      <c r="C111" s="34">
        <v>925003.65999999992</v>
      </c>
      <c r="D111" s="34">
        <v>113576.484</v>
      </c>
      <c r="E111" s="34">
        <v>133309.42199999999</v>
      </c>
      <c r="F111" s="34">
        <v>84938.993000000002</v>
      </c>
      <c r="G111" s="34">
        <v>611701.85499999998</v>
      </c>
      <c r="H111" s="34">
        <v>211384.58499999996</v>
      </c>
      <c r="I111" s="34">
        <v>137458.454</v>
      </c>
      <c r="J111" s="34">
        <v>490118.50099999999</v>
      </c>
      <c r="K111" s="34">
        <v>86042.12</v>
      </c>
      <c r="L111" s="34">
        <v>11185.506000000001</v>
      </c>
      <c r="M111" s="34"/>
      <c r="N111" s="34">
        <f t="shared" si="33"/>
        <v>106.16280971970016</v>
      </c>
      <c r="O111" s="34">
        <f t="shared" si="34"/>
        <v>84.258197444861409</v>
      </c>
      <c r="P111" s="34">
        <f t="shared" si="35"/>
        <v>77.183282140798624</v>
      </c>
      <c r="Q111" s="34">
        <f t="shared" si="36"/>
        <v>85.643280512531277</v>
      </c>
      <c r="R111" s="34">
        <f t="shared" si="37"/>
        <v>117.3879354480319</v>
      </c>
      <c r="S111" s="34">
        <f t="shared" si="38"/>
        <v>211.49789996222546</v>
      </c>
      <c r="T111" s="35">
        <f t="shared" si="39"/>
        <v>57.18772062181133</v>
      </c>
      <c r="U111" s="35">
        <f t="shared" si="40"/>
        <v>84.973677150943118</v>
      </c>
      <c r="V111" s="34">
        <f t="shared" si="41"/>
        <v>97.674805793704891</v>
      </c>
      <c r="W111" s="34">
        <f t="shared" si="42"/>
        <v>133.11871280408789</v>
      </c>
      <c r="X111" s="34">
        <f t="shared" si="43"/>
        <v>133.3575357071451</v>
      </c>
    </row>
    <row r="112" spans="1:24" s="33" customFormat="1" ht="14.25">
      <c r="A112" s="33">
        <v>2058</v>
      </c>
      <c r="B112" s="43">
        <v>1881222.6060000001</v>
      </c>
      <c r="C112" s="34">
        <v>920624.04500000004</v>
      </c>
      <c r="D112" s="34">
        <v>113841.856</v>
      </c>
      <c r="E112" s="34">
        <v>132495.663</v>
      </c>
      <c r="F112" s="34">
        <v>85241.525999999998</v>
      </c>
      <c r="G112" s="34">
        <v>617800.70699999994</v>
      </c>
      <c r="H112" s="34">
        <v>210161.28899999999</v>
      </c>
      <c r="I112" s="34">
        <v>136815.992</v>
      </c>
      <c r="J112" s="34">
        <v>487370.57699999999</v>
      </c>
      <c r="K112" s="34">
        <v>86276.187000000005</v>
      </c>
      <c r="L112" s="34">
        <v>11218.809000000001</v>
      </c>
      <c r="M112" s="34"/>
      <c r="N112" s="34">
        <f t="shared" si="33"/>
        <v>106.24790450313178</v>
      </c>
      <c r="O112" s="34">
        <f t="shared" si="34"/>
        <v>83.859260141843109</v>
      </c>
      <c r="P112" s="34">
        <f t="shared" si="35"/>
        <v>77.363621249977854</v>
      </c>
      <c r="Q112" s="34">
        <f t="shared" si="36"/>
        <v>85.120489330475181</v>
      </c>
      <c r="R112" s="34">
        <f t="shared" si="37"/>
        <v>117.80604405775958</v>
      </c>
      <c r="S112" s="34">
        <f t="shared" si="38"/>
        <v>213.60659781827559</v>
      </c>
      <c r="T112" s="35">
        <f t="shared" si="39"/>
        <v>56.85677165556681</v>
      </c>
      <c r="U112" s="35">
        <f t="shared" si="40"/>
        <v>84.576521814322277</v>
      </c>
      <c r="V112" s="34">
        <f t="shared" si="41"/>
        <v>97.127177123315505</v>
      </c>
      <c r="W112" s="34">
        <f t="shared" si="42"/>
        <v>133.48084588204921</v>
      </c>
      <c r="X112" s="34">
        <f t="shared" si="43"/>
        <v>133.75458578352564</v>
      </c>
    </row>
    <row r="113" spans="1:24" s="33" customFormat="1" ht="14.25">
      <c r="A113" s="33">
        <v>2059</v>
      </c>
      <c r="B113" s="43">
        <v>1882735.821</v>
      </c>
      <c r="C113" s="34">
        <v>916278.04099999997</v>
      </c>
      <c r="D113" s="34">
        <v>114142.51</v>
      </c>
      <c r="E113" s="34">
        <v>131707.924</v>
      </c>
      <c r="F113" s="34">
        <v>85543.154999999999</v>
      </c>
      <c r="G113" s="34">
        <v>623810.63</v>
      </c>
      <c r="H113" s="34">
        <v>208977.48499999999</v>
      </c>
      <c r="I113" s="34">
        <v>136184.71899999998</v>
      </c>
      <c r="J113" s="34">
        <v>484612.98900000006</v>
      </c>
      <c r="K113" s="34">
        <v>86502.847999999998</v>
      </c>
      <c r="L113" s="34">
        <v>11253.561</v>
      </c>
      <c r="M113" s="34"/>
      <c r="N113" s="34">
        <f t="shared" si="33"/>
        <v>106.33336803216864</v>
      </c>
      <c r="O113" s="34">
        <f t="shared" si="34"/>
        <v>83.463384450791068</v>
      </c>
      <c r="P113" s="34">
        <f t="shared" si="35"/>
        <v>77.567936982350403</v>
      </c>
      <c r="Q113" s="34">
        <f t="shared" si="36"/>
        <v>84.614414432425889</v>
      </c>
      <c r="R113" s="34">
        <f t="shared" si="37"/>
        <v>118.2229033155713</v>
      </c>
      <c r="S113" s="34">
        <f t="shared" si="38"/>
        <v>215.6845481842013</v>
      </c>
      <c r="T113" s="35">
        <f t="shared" si="39"/>
        <v>56.536506805492792</v>
      </c>
      <c r="U113" s="35">
        <f t="shared" si="40"/>
        <v>84.186283261980435</v>
      </c>
      <c r="V113" s="34">
        <f t="shared" si="41"/>
        <v>96.577622532314592</v>
      </c>
      <c r="W113" s="34">
        <f t="shared" si="42"/>
        <v>133.83152088358202</v>
      </c>
      <c r="X113" s="34">
        <f t="shared" si="43"/>
        <v>134.16891134742005</v>
      </c>
    </row>
    <row r="114" spans="1:24" s="33" customFormat="1" ht="14.25">
      <c r="A114" s="33">
        <v>2060</v>
      </c>
      <c r="B114" s="43">
        <v>1884169.9340000004</v>
      </c>
      <c r="C114" s="34">
        <v>911934.31300000008</v>
      </c>
      <c r="D114" s="34">
        <v>114455.79400000001</v>
      </c>
      <c r="E114" s="34">
        <v>130941.21299999999</v>
      </c>
      <c r="F114" s="34">
        <v>85839.56</v>
      </c>
      <c r="G114" s="34">
        <v>629709.68900000001</v>
      </c>
      <c r="H114" s="34">
        <v>207827.08899999998</v>
      </c>
      <c r="I114" s="34">
        <v>135562.54799999998</v>
      </c>
      <c r="J114" s="34">
        <v>481826.94399999996</v>
      </c>
      <c r="K114" s="34">
        <v>86717.732000000004</v>
      </c>
      <c r="L114" s="34">
        <v>11289.365</v>
      </c>
      <c r="M114" s="34"/>
      <c r="N114" s="34">
        <f t="shared" si="33"/>
        <v>106.41436402944444</v>
      </c>
      <c r="O114" s="34">
        <f t="shared" si="34"/>
        <v>83.06771607962942</v>
      </c>
      <c r="P114" s="34">
        <f t="shared" si="35"/>
        <v>77.780835696156331</v>
      </c>
      <c r="Q114" s="34">
        <f t="shared" si="36"/>
        <v>84.121848758822978</v>
      </c>
      <c r="R114" s="34">
        <f t="shared" si="37"/>
        <v>118.63254286717834</v>
      </c>
      <c r="S114" s="34">
        <f t="shared" si="38"/>
        <v>217.72416696262283</v>
      </c>
      <c r="T114" s="35">
        <f t="shared" si="39"/>
        <v>56.225280113856549</v>
      </c>
      <c r="U114" s="35">
        <f t="shared" si="40"/>
        <v>83.801671358177998</v>
      </c>
      <c r="V114" s="34">
        <f t="shared" si="41"/>
        <v>96.02239679863527</v>
      </c>
      <c r="W114" s="34">
        <f t="shared" si="42"/>
        <v>134.16397528477754</v>
      </c>
      <c r="X114" s="34">
        <f t="shared" si="43"/>
        <v>134.59577922523073</v>
      </c>
    </row>
    <row r="115" spans="1:24" s="33" customFormat="1" ht="14.25">
      <c r="A115" s="33">
        <v>2061</v>
      </c>
      <c r="B115" s="43">
        <v>1885489.8159999999</v>
      </c>
      <c r="C115" s="34">
        <v>907579.28099999996</v>
      </c>
      <c r="D115" s="34">
        <v>114772.712</v>
      </c>
      <c r="E115" s="34">
        <v>130195.09000000001</v>
      </c>
      <c r="F115" s="34">
        <v>86129.415999999997</v>
      </c>
      <c r="G115" s="34">
        <v>635487.24099999992</v>
      </c>
      <c r="H115" s="34">
        <v>206703.408</v>
      </c>
      <c r="I115" s="34">
        <v>134948.71000000002</v>
      </c>
      <c r="J115" s="34">
        <v>479007.87</v>
      </c>
      <c r="K115" s="34">
        <v>86919.293000000005</v>
      </c>
      <c r="L115" s="34">
        <v>11326.076000000001</v>
      </c>
      <c r="M115" s="34"/>
      <c r="N115" s="34">
        <f t="shared" si="33"/>
        <v>106.48890847529795</v>
      </c>
      <c r="O115" s="34">
        <f t="shared" si="34"/>
        <v>82.67101803182419</v>
      </c>
      <c r="P115" s="34">
        <f t="shared" si="35"/>
        <v>77.996203970890875</v>
      </c>
      <c r="Q115" s="34">
        <f t="shared" si="36"/>
        <v>83.642509636147537</v>
      </c>
      <c r="R115" s="34">
        <f t="shared" si="37"/>
        <v>119.03313152752688</v>
      </c>
      <c r="S115" s="34">
        <f t="shared" si="38"/>
        <v>219.72177430177751</v>
      </c>
      <c r="T115" s="35">
        <f t="shared" si="39"/>
        <v>55.921280864828823</v>
      </c>
      <c r="U115" s="35">
        <f t="shared" si="40"/>
        <v>83.422210724676489</v>
      </c>
      <c r="V115" s="34">
        <f t="shared" si="41"/>
        <v>95.460588776888954</v>
      </c>
      <c r="W115" s="34">
        <f t="shared" si="42"/>
        <v>134.47581721604917</v>
      </c>
      <c r="X115" s="34">
        <f t="shared" si="43"/>
        <v>135.03346067597113</v>
      </c>
    </row>
    <row r="116" spans="1:24" s="33" customFormat="1" ht="14.25">
      <c r="A116" s="33">
        <v>2062</v>
      </c>
      <c r="B116" s="43">
        <v>1886670.5890000002</v>
      </c>
      <c r="C116" s="34">
        <v>903206.28199999989</v>
      </c>
      <c r="D116" s="34">
        <v>115085.70800000001</v>
      </c>
      <c r="E116" s="34">
        <v>129469.93699999999</v>
      </c>
      <c r="F116" s="34">
        <v>86412.028000000006</v>
      </c>
      <c r="G116" s="34">
        <v>641133.22900000005</v>
      </c>
      <c r="H116" s="34">
        <v>205601.486</v>
      </c>
      <c r="I116" s="34">
        <v>134342.024</v>
      </c>
      <c r="J116" s="34">
        <v>476156.00399999996</v>
      </c>
      <c r="K116" s="34">
        <v>87106.767999999996</v>
      </c>
      <c r="L116" s="34">
        <v>11363.404999999999</v>
      </c>
      <c r="M116" s="34"/>
      <c r="N116" s="34">
        <f t="shared" si="33"/>
        <v>106.55559630721309</v>
      </c>
      <c r="O116" s="34">
        <f t="shared" si="34"/>
        <v>82.272683377485421</v>
      </c>
      <c r="P116" s="34">
        <f t="shared" si="35"/>
        <v>78.208906968255562</v>
      </c>
      <c r="Q116" s="34">
        <f t="shared" si="36"/>
        <v>83.176642476409157</v>
      </c>
      <c r="R116" s="34">
        <f t="shared" si="37"/>
        <v>119.42370878823023</v>
      </c>
      <c r="S116" s="34">
        <f t="shared" si="38"/>
        <v>221.67389296130318</v>
      </c>
      <c r="T116" s="35">
        <f t="shared" si="39"/>
        <v>55.623168268382749</v>
      </c>
      <c r="U116" s="35">
        <f t="shared" si="40"/>
        <v>83.047171294246127</v>
      </c>
      <c r="V116" s="34">
        <f t="shared" si="41"/>
        <v>94.892245698365429</v>
      </c>
      <c r="W116" s="34">
        <f t="shared" si="42"/>
        <v>134.76586621394631</v>
      </c>
      <c r="X116" s="34">
        <f t="shared" si="43"/>
        <v>135.47851014001967</v>
      </c>
    </row>
    <row r="117" spans="1:24" s="33" customFormat="1" ht="14.25">
      <c r="A117" s="33">
        <v>2063</v>
      </c>
      <c r="B117" s="43">
        <v>1887651.0249999999</v>
      </c>
      <c r="C117" s="34">
        <v>898800.47600000002</v>
      </c>
      <c r="D117" s="34">
        <v>115375.59300000001</v>
      </c>
      <c r="E117" s="34">
        <v>128762.302</v>
      </c>
      <c r="F117" s="34">
        <v>86684.478000000003</v>
      </c>
      <c r="G117" s="34">
        <v>646627.66099999996</v>
      </c>
      <c r="H117" s="34">
        <v>204519.90599999999</v>
      </c>
      <c r="I117" s="34">
        <v>133739.546</v>
      </c>
      <c r="J117" s="34">
        <v>473263.44799999997</v>
      </c>
      <c r="K117" s="34">
        <v>87277.576000000001</v>
      </c>
      <c r="L117" s="34">
        <v>11400.514999999999</v>
      </c>
      <c r="M117" s="34"/>
      <c r="N117" s="34">
        <f t="shared" si="33"/>
        <v>106.61096948323552</v>
      </c>
      <c r="O117" s="34">
        <f t="shared" si="34"/>
        <v>81.871360347204941</v>
      </c>
      <c r="P117" s="34">
        <f t="shared" si="35"/>
        <v>78.405904400782049</v>
      </c>
      <c r="Q117" s="34">
        <f t="shared" si="36"/>
        <v>82.72202957736377</v>
      </c>
      <c r="R117" s="34">
        <f t="shared" si="37"/>
        <v>119.80024189609055</v>
      </c>
      <c r="S117" s="34">
        <f t="shared" si="38"/>
        <v>223.57361064237057</v>
      </c>
      <c r="T117" s="35">
        <f t="shared" si="39"/>
        <v>55.330558971114741</v>
      </c>
      <c r="U117" s="35">
        <f t="shared" si="40"/>
        <v>82.674733153318485</v>
      </c>
      <c r="V117" s="34">
        <f t="shared" si="41"/>
        <v>94.315793585313259</v>
      </c>
      <c r="W117" s="34">
        <f t="shared" si="42"/>
        <v>135.03012912490945</v>
      </c>
      <c r="X117" s="34">
        <f t="shared" si="43"/>
        <v>135.92094860906096</v>
      </c>
    </row>
    <row r="118" spans="1:24" s="33" customFormat="1" ht="14.25">
      <c r="A118" s="33">
        <v>2064</v>
      </c>
      <c r="B118" s="43">
        <v>1888366.7850000001</v>
      </c>
      <c r="C118" s="34">
        <v>894348.49699999997</v>
      </c>
      <c r="D118" s="34">
        <v>115621.228</v>
      </c>
      <c r="E118" s="34">
        <v>128068.076</v>
      </c>
      <c r="F118" s="34">
        <v>86943.578000000009</v>
      </c>
      <c r="G118" s="34">
        <v>651949.02300000004</v>
      </c>
      <c r="H118" s="34">
        <v>203459.152</v>
      </c>
      <c r="I118" s="34">
        <v>133137.79499999998</v>
      </c>
      <c r="J118" s="34">
        <v>470322.44900000002</v>
      </c>
      <c r="K118" s="34">
        <v>87429.100999999995</v>
      </c>
      <c r="L118" s="34">
        <v>11436.383000000002</v>
      </c>
      <c r="M118" s="34"/>
      <c r="N118" s="34">
        <f t="shared" si="33"/>
        <v>106.65139425799883</v>
      </c>
      <c r="O118" s="34">
        <f t="shared" si="34"/>
        <v>81.465831437619457</v>
      </c>
      <c r="P118" s="34">
        <f t="shared" si="35"/>
        <v>78.572830817597833</v>
      </c>
      <c r="Q118" s="34">
        <f t="shared" si="36"/>
        <v>82.27603115380829</v>
      </c>
      <c r="R118" s="34">
        <f t="shared" si="37"/>
        <v>120.15832495076704</v>
      </c>
      <c r="S118" s="34">
        <f t="shared" si="38"/>
        <v>225.41348880971537</v>
      </c>
      <c r="T118" s="35">
        <f t="shared" si="39"/>
        <v>55.04358391377805</v>
      </c>
      <c r="U118" s="35">
        <f t="shared" si="40"/>
        <v>82.3027444271885</v>
      </c>
      <c r="V118" s="34">
        <f t="shared" si="41"/>
        <v>93.729687356761644</v>
      </c>
      <c r="W118" s="34">
        <f t="shared" si="42"/>
        <v>135.2645586456795</v>
      </c>
      <c r="X118" s="34">
        <f t="shared" si="43"/>
        <v>136.34857951737607</v>
      </c>
    </row>
    <row r="119" spans="1:24" s="33" customFormat="1" ht="14.25">
      <c r="A119" s="33">
        <v>2065</v>
      </c>
      <c r="B119" s="43">
        <v>1888771.3569999998</v>
      </c>
      <c r="C119" s="34">
        <v>889841.81800000009</v>
      </c>
      <c r="D119" s="34">
        <v>115806.72</v>
      </c>
      <c r="E119" s="34">
        <v>127384.06699999998</v>
      </c>
      <c r="F119" s="34">
        <v>87186.95</v>
      </c>
      <c r="G119" s="34">
        <v>657081.61800000002</v>
      </c>
      <c r="H119" s="34">
        <v>202419.57399999996</v>
      </c>
      <c r="I119" s="34">
        <v>132534.25700000001</v>
      </c>
      <c r="J119" s="34">
        <v>467328.39099999995</v>
      </c>
      <c r="K119" s="34">
        <v>87559.596000000005</v>
      </c>
      <c r="L119" s="34">
        <v>11470.183999999999</v>
      </c>
      <c r="M119" s="34"/>
      <c r="N119" s="34">
        <f t="shared" si="33"/>
        <v>106.67424372147194</v>
      </c>
      <c r="O119" s="34">
        <f t="shared" si="34"/>
        <v>81.055319927856772</v>
      </c>
      <c r="P119" s="34">
        <f t="shared" si="35"/>
        <v>78.69888579717319</v>
      </c>
      <c r="Q119" s="34">
        <f t="shared" si="36"/>
        <v>81.83659653785071</v>
      </c>
      <c r="R119" s="34">
        <f t="shared" si="37"/>
        <v>120.49467149334798</v>
      </c>
      <c r="S119" s="34">
        <f t="shared" si="38"/>
        <v>227.18810017468601</v>
      </c>
      <c r="T119" s="35">
        <f t="shared" si="39"/>
        <v>54.76233778493387</v>
      </c>
      <c r="U119" s="35">
        <f t="shared" si="40"/>
        <v>81.929651018467894</v>
      </c>
      <c r="V119" s="34">
        <f t="shared" si="41"/>
        <v>93.133007098643645</v>
      </c>
      <c r="W119" s="34">
        <f t="shared" si="42"/>
        <v>135.46645193268091</v>
      </c>
      <c r="X119" s="34">
        <f t="shared" si="43"/>
        <v>136.75156692486902</v>
      </c>
    </row>
    <row r="120" spans="1:24" s="33" customFormat="1" ht="14.25">
      <c r="A120" s="33">
        <v>2066</v>
      </c>
      <c r="B120" s="43">
        <v>1888839.227</v>
      </c>
      <c r="C120" s="34">
        <v>885274.76</v>
      </c>
      <c r="D120" s="34">
        <v>115924.09299999999</v>
      </c>
      <c r="E120" s="34">
        <v>126708.66099999999</v>
      </c>
      <c r="F120" s="34">
        <v>87413.33600000001</v>
      </c>
      <c r="G120" s="34">
        <v>662016.81000000006</v>
      </c>
      <c r="H120" s="34">
        <v>201399.03599999999</v>
      </c>
      <c r="I120" s="34">
        <v>131927.788</v>
      </c>
      <c r="J120" s="34">
        <v>464279.87199999997</v>
      </c>
      <c r="K120" s="34">
        <v>87668.063999999998</v>
      </c>
      <c r="L120" s="34">
        <v>11501.566999999999</v>
      </c>
      <c r="M120" s="34"/>
      <c r="N120" s="34">
        <f t="shared" si="33"/>
        <v>106.6780768910584</v>
      </c>
      <c r="O120" s="34">
        <f t="shared" si="34"/>
        <v>80.639308520176357</v>
      </c>
      <c r="P120" s="34">
        <f t="shared" si="35"/>
        <v>78.778649081399436</v>
      </c>
      <c r="Q120" s="34">
        <f t="shared" si="36"/>
        <v>81.402688831628367</v>
      </c>
      <c r="R120" s="34">
        <f t="shared" si="37"/>
        <v>120.80754293455216</v>
      </c>
      <c r="S120" s="34">
        <f t="shared" si="38"/>
        <v>228.89445881227815</v>
      </c>
      <c r="T120" s="35">
        <f t="shared" si="39"/>
        <v>54.48624271382004</v>
      </c>
      <c r="U120" s="35">
        <f t="shared" si="40"/>
        <v>81.554745732481962</v>
      </c>
      <c r="V120" s="34">
        <f t="shared" si="41"/>
        <v>92.525473408983103</v>
      </c>
      <c r="W120" s="34">
        <f t="shared" si="42"/>
        <v>135.63426649304316</v>
      </c>
      <c r="X120" s="34">
        <f t="shared" si="43"/>
        <v>137.12572608611728</v>
      </c>
    </row>
    <row r="121" spans="1:24" s="33" customFormat="1" ht="14.25">
      <c r="A121" s="33">
        <v>2067</v>
      </c>
      <c r="B121" s="43">
        <v>1888572.6510000001</v>
      </c>
      <c r="C121" s="34">
        <v>880650.06599999988</v>
      </c>
      <c r="D121" s="34">
        <v>115972.645</v>
      </c>
      <c r="E121" s="34">
        <v>126041.679</v>
      </c>
      <c r="F121" s="34">
        <v>87622.664000000004</v>
      </c>
      <c r="G121" s="34">
        <v>666755.23099999991</v>
      </c>
      <c r="H121" s="34">
        <v>200395.97499999998</v>
      </c>
      <c r="I121" s="34">
        <v>131318.736</v>
      </c>
      <c r="J121" s="34">
        <v>461180.348</v>
      </c>
      <c r="K121" s="34">
        <v>87755.006999999998</v>
      </c>
      <c r="L121" s="34">
        <v>11530.366</v>
      </c>
      <c r="M121" s="34"/>
      <c r="N121" s="34">
        <f t="shared" si="33"/>
        <v>106.66302118138293</v>
      </c>
      <c r="O121" s="34">
        <f t="shared" si="34"/>
        <v>80.218047073303723</v>
      </c>
      <c r="P121" s="34">
        <f t="shared" si="35"/>
        <v>78.811643611451117</v>
      </c>
      <c r="Q121" s="34">
        <f t="shared" si="36"/>
        <v>80.974193038414228</v>
      </c>
      <c r="R121" s="34">
        <f t="shared" si="37"/>
        <v>121.09683976847465</v>
      </c>
      <c r="S121" s="34">
        <f t="shared" si="38"/>
        <v>230.5327832385411</v>
      </c>
      <c r="T121" s="35">
        <f t="shared" si="39"/>
        <v>54.214875848376018</v>
      </c>
      <c r="U121" s="35">
        <f t="shared" si="40"/>
        <v>81.178243694883477</v>
      </c>
      <c r="V121" s="34">
        <f t="shared" si="41"/>
        <v>91.907775027601417</v>
      </c>
      <c r="W121" s="34">
        <f t="shared" si="42"/>
        <v>135.76877898817142</v>
      </c>
      <c r="X121" s="34">
        <f t="shared" si="43"/>
        <v>137.46907789075001</v>
      </c>
    </row>
    <row r="122" spans="1:24" s="33" customFormat="1" ht="14.25">
      <c r="A122" s="33">
        <v>2068</v>
      </c>
      <c r="B122" s="43">
        <v>1887991.905</v>
      </c>
      <c r="C122" s="34">
        <v>875979.90399999998</v>
      </c>
      <c r="D122" s="34">
        <v>115953.95000000001</v>
      </c>
      <c r="E122" s="34">
        <v>125383.26199999999</v>
      </c>
      <c r="F122" s="34">
        <v>87815.391000000003</v>
      </c>
      <c r="G122" s="34">
        <v>671303.28700000001</v>
      </c>
      <c r="H122" s="34">
        <v>199412.38099999999</v>
      </c>
      <c r="I122" s="34">
        <v>130708.08900000001</v>
      </c>
      <c r="J122" s="34">
        <v>458037.17000000004</v>
      </c>
      <c r="K122" s="34">
        <v>87822.263999999996</v>
      </c>
      <c r="L122" s="34">
        <v>11556.111000000001</v>
      </c>
      <c r="M122" s="34"/>
      <c r="N122" s="34">
        <f t="shared" si="33"/>
        <v>106.63022174268187</v>
      </c>
      <c r="O122" s="34">
        <f t="shared" si="34"/>
        <v>79.792643965281982</v>
      </c>
      <c r="P122" s="34">
        <f t="shared" si="35"/>
        <v>78.798939032045212</v>
      </c>
      <c r="Q122" s="34">
        <f t="shared" si="36"/>
        <v>80.551199742222295</v>
      </c>
      <c r="R122" s="34">
        <f t="shared" si="37"/>
        <v>121.36319358120578</v>
      </c>
      <c r="S122" s="34">
        <f t="shared" si="38"/>
        <v>232.10528834874813</v>
      </c>
      <c r="T122" s="35">
        <f t="shared" si="39"/>
        <v>53.948775560707041</v>
      </c>
      <c r="U122" s="35">
        <f t="shared" si="40"/>
        <v>80.800755664709712</v>
      </c>
      <c r="V122" s="34">
        <f t="shared" si="41"/>
        <v>91.281376921635925</v>
      </c>
      <c r="W122" s="34">
        <f t="shared" si="42"/>
        <v>135.87283459799443</v>
      </c>
      <c r="X122" s="34">
        <f t="shared" si="43"/>
        <v>137.77601883350044</v>
      </c>
    </row>
    <row r="123" spans="1:24" s="33" customFormat="1" ht="14.25">
      <c r="A123" s="33">
        <v>2069</v>
      </c>
      <c r="B123" s="43">
        <v>1887134.548</v>
      </c>
      <c r="C123" s="34">
        <v>871282.77599999995</v>
      </c>
      <c r="D123" s="34">
        <v>115873.55200000001</v>
      </c>
      <c r="E123" s="34">
        <v>124734.254</v>
      </c>
      <c r="F123" s="34">
        <v>87992.671000000002</v>
      </c>
      <c r="G123" s="34">
        <v>675672.92200000002</v>
      </c>
      <c r="H123" s="34">
        <v>198451.48099999997</v>
      </c>
      <c r="I123" s="34">
        <v>130097.639</v>
      </c>
      <c r="J123" s="34">
        <v>454861.00699999998</v>
      </c>
      <c r="K123" s="34">
        <v>87872.649000000005</v>
      </c>
      <c r="L123" s="34">
        <v>11578.373</v>
      </c>
      <c r="M123" s="34"/>
      <c r="N123" s="34">
        <f t="shared" si="33"/>
        <v>106.58179983643292</v>
      </c>
      <c r="O123" s="34">
        <f t="shared" si="34"/>
        <v>79.364784535571417</v>
      </c>
      <c r="P123" s="34">
        <f t="shared" si="35"/>
        <v>78.744302884675506</v>
      </c>
      <c r="Q123" s="34">
        <f t="shared" si="36"/>
        <v>80.134251162257158</v>
      </c>
      <c r="R123" s="34">
        <f t="shared" si="37"/>
        <v>121.60819923127544</v>
      </c>
      <c r="S123" s="34">
        <f t="shared" si="38"/>
        <v>233.6161038196305</v>
      </c>
      <c r="T123" s="35">
        <f t="shared" si="39"/>
        <v>53.688814879347511</v>
      </c>
      <c r="U123" s="35">
        <f t="shared" si="40"/>
        <v>80.423389415437086</v>
      </c>
      <c r="V123" s="34">
        <f t="shared" si="41"/>
        <v>90.64840529628168</v>
      </c>
      <c r="W123" s="34">
        <f t="shared" si="42"/>
        <v>135.95078695835741</v>
      </c>
      <c r="X123" s="34">
        <f t="shared" si="43"/>
        <v>138.04143422551866</v>
      </c>
    </row>
    <row r="124" spans="1:24" s="33" customFormat="1" ht="14.25">
      <c r="A124" s="33">
        <v>2070</v>
      </c>
      <c r="B124" s="43">
        <v>1886036.1340000001</v>
      </c>
      <c r="C124" s="34">
        <v>866575.73499999999</v>
      </c>
      <c r="D124" s="34">
        <v>115737.514</v>
      </c>
      <c r="E124" s="34">
        <v>124095.31899999999</v>
      </c>
      <c r="F124" s="34">
        <v>88155.627000000008</v>
      </c>
      <c r="G124" s="34">
        <v>679875.09499999997</v>
      </c>
      <c r="H124" s="34">
        <v>197515.75199999998</v>
      </c>
      <c r="I124" s="34">
        <v>129488.943</v>
      </c>
      <c r="J124" s="34">
        <v>451662.34100000001</v>
      </c>
      <c r="K124" s="34">
        <v>87908.698999999993</v>
      </c>
      <c r="L124" s="34">
        <v>11596.844000000001</v>
      </c>
      <c r="M124" s="34"/>
      <c r="N124" s="34">
        <f t="shared" si="33"/>
        <v>106.5197634854957</v>
      </c>
      <c r="O124" s="34">
        <f t="shared" si="34"/>
        <v>78.936022134826914</v>
      </c>
      <c r="P124" s="34">
        <f t="shared" si="35"/>
        <v>78.651855408172622</v>
      </c>
      <c r="Q124" s="34">
        <f t="shared" si="36"/>
        <v>79.723773878556415</v>
      </c>
      <c r="R124" s="34">
        <f t="shared" si="37"/>
        <v>121.83340873439339</v>
      </c>
      <c r="S124" s="34">
        <f t="shared" si="38"/>
        <v>235.0690187609755</v>
      </c>
      <c r="T124" s="35">
        <f t="shared" si="39"/>
        <v>53.435663928772158</v>
      </c>
      <c r="U124" s="35">
        <f t="shared" si="40"/>
        <v>80.047107448908704</v>
      </c>
      <c r="V124" s="34">
        <f t="shared" si="41"/>
        <v>90.010949089851053</v>
      </c>
      <c r="W124" s="34">
        <f t="shared" si="42"/>
        <v>136.0065611489118</v>
      </c>
      <c r="X124" s="34">
        <f t="shared" si="43"/>
        <v>138.26165198250229</v>
      </c>
    </row>
    <row r="125" spans="1:24" s="33" customFormat="1" ht="14.25">
      <c r="A125" s="33">
        <v>2071</v>
      </c>
      <c r="B125" s="43">
        <v>1884705.9409999999</v>
      </c>
      <c r="C125" s="34">
        <v>861864.9</v>
      </c>
      <c r="D125" s="34">
        <v>115546.591</v>
      </c>
      <c r="E125" s="34">
        <v>123466.194</v>
      </c>
      <c r="F125" s="34">
        <v>88304.517999999996</v>
      </c>
      <c r="G125" s="34">
        <v>683912.37899999996</v>
      </c>
      <c r="H125" s="34">
        <v>196605.70500000002</v>
      </c>
      <c r="I125" s="34">
        <v>128882.56700000001</v>
      </c>
      <c r="J125" s="34">
        <v>448445.45999999996</v>
      </c>
      <c r="K125" s="34">
        <v>87931.168000000005</v>
      </c>
      <c r="L125" s="34">
        <v>11611.359</v>
      </c>
      <c r="M125" s="34"/>
      <c r="N125" s="34">
        <f t="shared" si="33"/>
        <v>106.44463669381032</v>
      </c>
      <c r="O125" s="34">
        <f t="shared" si="34"/>
        <v>78.506914140205396</v>
      </c>
      <c r="P125" s="34">
        <f t="shared" si="35"/>
        <v>78.522109678623821</v>
      </c>
      <c r="Q125" s="34">
        <f t="shared" si="36"/>
        <v>79.319598929448574</v>
      </c>
      <c r="R125" s="34">
        <f t="shared" si="37"/>
        <v>122.03918003541165</v>
      </c>
      <c r="S125" s="34">
        <f t="shared" si="38"/>
        <v>236.46492279587679</v>
      </c>
      <c r="T125" s="35">
        <f t="shared" si="39"/>
        <v>53.189460954280364</v>
      </c>
      <c r="U125" s="35">
        <f t="shared" si="40"/>
        <v>79.672259653398953</v>
      </c>
      <c r="V125" s="34">
        <f t="shared" si="41"/>
        <v>89.369862849900144</v>
      </c>
      <c r="W125" s="34">
        <f t="shared" si="42"/>
        <v>136.04132370889982</v>
      </c>
      <c r="X125" s="34">
        <f t="shared" si="43"/>
        <v>138.43470491643205</v>
      </c>
    </row>
    <row r="126" spans="1:24" s="33" customFormat="1" ht="14.25">
      <c r="A126" s="33">
        <v>2072</v>
      </c>
      <c r="B126" s="43">
        <v>1883159.0499999998</v>
      </c>
      <c r="C126" s="34">
        <v>857157.87800000003</v>
      </c>
      <c r="D126" s="34">
        <v>115304.57299999999</v>
      </c>
      <c r="E126" s="34">
        <v>122846.56299999999</v>
      </c>
      <c r="F126" s="34">
        <v>88439.857000000004</v>
      </c>
      <c r="G126" s="34">
        <v>687788.20600000001</v>
      </c>
      <c r="H126" s="34">
        <v>195720.905</v>
      </c>
      <c r="I126" s="34">
        <v>128278.90800000001</v>
      </c>
      <c r="J126" s="34">
        <v>445217.15700000001</v>
      </c>
      <c r="K126" s="34">
        <v>87940.907999999996</v>
      </c>
      <c r="L126" s="34">
        <v>11621.973</v>
      </c>
      <c r="M126" s="34"/>
      <c r="N126" s="34">
        <f t="shared" si="33"/>
        <v>106.35727120781171</v>
      </c>
      <c r="O126" s="34">
        <f t="shared" si="34"/>
        <v>78.07815347016296</v>
      </c>
      <c r="P126" s="34">
        <f t="shared" si="35"/>
        <v>78.357641270030072</v>
      </c>
      <c r="Q126" s="34">
        <f t="shared" si="36"/>
        <v>78.92152330395183</v>
      </c>
      <c r="R126" s="34">
        <f t="shared" si="37"/>
        <v>122.22622211390205</v>
      </c>
      <c r="S126" s="34">
        <f t="shared" si="38"/>
        <v>237.80500254946344</v>
      </c>
      <c r="T126" s="35">
        <f t="shared" si="39"/>
        <v>52.950088271517423</v>
      </c>
      <c r="U126" s="35">
        <f t="shared" si="40"/>
        <v>79.299091445241586</v>
      </c>
      <c r="V126" s="34">
        <f t="shared" si="41"/>
        <v>88.726500340782721</v>
      </c>
      <c r="W126" s="34">
        <f t="shared" si="42"/>
        <v>136.05639279672229</v>
      </c>
      <c r="X126" s="34">
        <f t="shared" si="43"/>
        <v>138.56124875664776</v>
      </c>
    </row>
    <row r="127" spans="1:24" s="33" customFormat="1" ht="14.25">
      <c r="A127" s="33">
        <v>2073</v>
      </c>
      <c r="B127" s="43">
        <v>1881447.1830000002</v>
      </c>
      <c r="C127" s="34">
        <v>852475.96900000004</v>
      </c>
      <c r="D127" s="34">
        <v>115025.29300000001</v>
      </c>
      <c r="E127" s="34">
        <v>122237.21100000001</v>
      </c>
      <c r="F127" s="34">
        <v>88563.478000000003</v>
      </c>
      <c r="G127" s="34">
        <v>691516.38100000005</v>
      </c>
      <c r="H127" s="34">
        <v>194861.84299999999</v>
      </c>
      <c r="I127" s="34">
        <v>127679.351</v>
      </c>
      <c r="J127" s="34">
        <v>441994.02300000004</v>
      </c>
      <c r="K127" s="34">
        <v>87940.752000000008</v>
      </c>
      <c r="L127" s="34">
        <v>11628.850999999999</v>
      </c>
      <c r="M127" s="34"/>
      <c r="N127" s="34">
        <f t="shared" si="33"/>
        <v>106.26058818850399</v>
      </c>
      <c r="O127" s="34">
        <f t="shared" si="34"/>
        <v>77.651680332812489</v>
      </c>
      <c r="P127" s="34">
        <f t="shared" si="35"/>
        <v>78.167850687709532</v>
      </c>
      <c r="Q127" s="34">
        <f t="shared" si="36"/>
        <v>78.530051317321565</v>
      </c>
      <c r="R127" s="34">
        <f t="shared" si="37"/>
        <v>122.39706960638436</v>
      </c>
      <c r="S127" s="34">
        <f t="shared" si="38"/>
        <v>239.09403114525162</v>
      </c>
      <c r="T127" s="35">
        <f t="shared" si="39"/>
        <v>52.717678715007835</v>
      </c>
      <c r="U127" s="35">
        <f t="shared" si="40"/>
        <v>78.928458999807646</v>
      </c>
      <c r="V127" s="34">
        <f t="shared" si="41"/>
        <v>88.084167952075205</v>
      </c>
      <c r="W127" s="34">
        <f t="shared" si="42"/>
        <v>136.05615144377566</v>
      </c>
      <c r="X127" s="34">
        <f t="shared" si="43"/>
        <v>138.64325069116853</v>
      </c>
    </row>
    <row r="128" spans="1:24" s="33" customFormat="1" ht="14.25">
      <c r="A128" s="33">
        <v>2074</v>
      </c>
      <c r="B128" s="43">
        <v>1879634.1850000001</v>
      </c>
      <c r="C128" s="34">
        <v>847844.554</v>
      </c>
      <c r="D128" s="34">
        <v>114726.54400000001</v>
      </c>
      <c r="E128" s="34">
        <v>121639.185</v>
      </c>
      <c r="F128" s="34">
        <v>88677.721000000005</v>
      </c>
      <c r="G128" s="34">
        <v>695113.86199999996</v>
      </c>
      <c r="H128" s="34">
        <v>194028.89299999998</v>
      </c>
      <c r="I128" s="34">
        <v>127085.537</v>
      </c>
      <c r="J128" s="34">
        <v>438796.05599999998</v>
      </c>
      <c r="K128" s="34">
        <v>87934.067999999999</v>
      </c>
      <c r="L128" s="34">
        <v>11632.319</v>
      </c>
      <c r="M128" s="34"/>
      <c r="N128" s="34">
        <f t="shared" si="33"/>
        <v>106.15819348106533</v>
      </c>
      <c r="O128" s="34">
        <f t="shared" si="34"/>
        <v>77.22980667285411</v>
      </c>
      <c r="P128" s="34">
        <f t="shared" si="35"/>
        <v>77.964829538047226</v>
      </c>
      <c r="Q128" s="34">
        <f t="shared" si="36"/>
        <v>78.145855604044911</v>
      </c>
      <c r="R128" s="34">
        <f t="shared" si="37"/>
        <v>122.55495645476493</v>
      </c>
      <c r="S128" s="34">
        <f t="shared" si="38"/>
        <v>240.33787186673186</v>
      </c>
      <c r="T128" s="35">
        <f t="shared" si="39"/>
        <v>52.492333466242705</v>
      </c>
      <c r="U128" s="35">
        <f t="shared" si="40"/>
        <v>78.561376745821946</v>
      </c>
      <c r="V128" s="34">
        <f t="shared" si="41"/>
        <v>87.446851048056345</v>
      </c>
      <c r="W128" s="34">
        <f t="shared" si="42"/>
        <v>136.04581039829256</v>
      </c>
      <c r="X128" s="34">
        <f t="shared" si="43"/>
        <v>138.68459740662621</v>
      </c>
    </row>
    <row r="129" spans="1:24" s="33" customFormat="1" ht="14.25">
      <c r="A129" s="33">
        <v>2075</v>
      </c>
      <c r="B129" s="43">
        <v>1877773.7859999998</v>
      </c>
      <c r="C129" s="34">
        <v>843284.66100000008</v>
      </c>
      <c r="D129" s="34">
        <v>114423.389</v>
      </c>
      <c r="E129" s="34">
        <v>121053.352</v>
      </c>
      <c r="F129" s="34">
        <v>88784.614000000001</v>
      </c>
      <c r="G129" s="34">
        <v>698595.06799999997</v>
      </c>
      <c r="H129" s="34">
        <v>193222.42300000001</v>
      </c>
      <c r="I129" s="34">
        <v>126499.00599999999</v>
      </c>
      <c r="J129" s="34">
        <v>435639.60800000001</v>
      </c>
      <c r="K129" s="34">
        <v>87923.623999999996</v>
      </c>
      <c r="L129" s="34">
        <v>11632.702000000001</v>
      </c>
      <c r="M129" s="34"/>
      <c r="N129" s="34">
        <f t="shared" si="33"/>
        <v>106.05312165455246</v>
      </c>
      <c r="O129" s="34">
        <f t="shared" si="34"/>
        <v>76.814447922034219</v>
      </c>
      <c r="P129" s="34">
        <f t="shared" si="35"/>
        <v>77.758814198662407</v>
      </c>
      <c r="Q129" s="34">
        <f t="shared" si="36"/>
        <v>77.769493159442177</v>
      </c>
      <c r="R129" s="34">
        <f t="shared" si="37"/>
        <v>122.70268540869597</v>
      </c>
      <c r="S129" s="34">
        <f t="shared" si="38"/>
        <v>241.54151012991139</v>
      </c>
      <c r="T129" s="35">
        <f t="shared" si="39"/>
        <v>52.274152083480708</v>
      </c>
      <c r="U129" s="35">
        <f t="shared" si="40"/>
        <v>78.198796676115791</v>
      </c>
      <c r="V129" s="34">
        <f t="shared" si="41"/>
        <v>86.817808388436504</v>
      </c>
      <c r="W129" s="34">
        <f t="shared" si="42"/>
        <v>136.02965212794166</v>
      </c>
      <c r="X129" s="34">
        <f t="shared" si="43"/>
        <v>138.68916366730107</v>
      </c>
    </row>
    <row r="130" spans="1:24" s="33" customFormat="1" ht="14.25">
      <c r="A130" s="33">
        <v>2076</v>
      </c>
      <c r="B130" s="43">
        <v>1875889.4010000001</v>
      </c>
      <c r="C130" s="34">
        <v>838806.55700000003</v>
      </c>
      <c r="D130" s="34">
        <v>114122.07800000001</v>
      </c>
      <c r="E130" s="34">
        <v>120479.88399999999</v>
      </c>
      <c r="F130" s="34">
        <v>88885.23</v>
      </c>
      <c r="G130" s="34">
        <v>701965.53</v>
      </c>
      <c r="H130" s="34">
        <v>192442.64800000002</v>
      </c>
      <c r="I130" s="34">
        <v>125920.32199999999</v>
      </c>
      <c r="J130" s="34">
        <v>432532.94500000001</v>
      </c>
      <c r="K130" s="34">
        <v>87910.642000000007</v>
      </c>
      <c r="L130" s="34">
        <v>11630.121999999999</v>
      </c>
      <c r="M130" s="34"/>
      <c r="N130" s="34">
        <f t="shared" si="33"/>
        <v>105.94669514400098</v>
      </c>
      <c r="O130" s="34">
        <f t="shared" si="34"/>
        <v>76.406539297099002</v>
      </c>
      <c r="P130" s="34">
        <f t="shared" si="35"/>
        <v>77.554051988158307</v>
      </c>
      <c r="Q130" s="34">
        <f t="shared" si="36"/>
        <v>77.401074483161665</v>
      </c>
      <c r="R130" s="34">
        <f t="shared" si="37"/>
        <v>122.84173938256447</v>
      </c>
      <c r="S130" s="34">
        <f t="shared" si="38"/>
        <v>242.70685829597585</v>
      </c>
      <c r="T130" s="35">
        <f t="shared" si="39"/>
        <v>52.063192732552288</v>
      </c>
      <c r="U130" s="35">
        <f t="shared" si="40"/>
        <v>77.84106744260923</v>
      </c>
      <c r="V130" s="34">
        <f t="shared" si="41"/>
        <v>86.198687289003686</v>
      </c>
      <c r="W130" s="34">
        <f t="shared" si="42"/>
        <v>136.00956723080498</v>
      </c>
      <c r="X130" s="34">
        <f t="shared" si="43"/>
        <v>138.65840400009205</v>
      </c>
    </row>
    <row r="131" spans="1:24" s="33" customFormat="1" ht="14.25">
      <c r="A131" s="33">
        <v>2077</v>
      </c>
      <c r="B131" s="43">
        <v>1873997.176</v>
      </c>
      <c r="C131" s="34">
        <v>834416.18399999989</v>
      </c>
      <c r="D131" s="34">
        <v>113827.08099999999</v>
      </c>
      <c r="E131" s="34">
        <v>119918.83399999999</v>
      </c>
      <c r="F131" s="34">
        <v>88980.453000000009</v>
      </c>
      <c r="G131" s="34">
        <v>705229.78799999994</v>
      </c>
      <c r="H131" s="34">
        <v>191689.897</v>
      </c>
      <c r="I131" s="34">
        <v>125350.47200000001</v>
      </c>
      <c r="J131" s="34">
        <v>429480.076</v>
      </c>
      <c r="K131" s="34">
        <v>87895.739000000001</v>
      </c>
      <c r="L131" s="34">
        <v>11624.835999999999</v>
      </c>
      <c r="M131" s="34"/>
      <c r="N131" s="34">
        <f t="shared" si="33"/>
        <v>105.83982584503697</v>
      </c>
      <c r="O131" s="34">
        <f t="shared" si="34"/>
        <v>76.006622052349286</v>
      </c>
      <c r="P131" s="34">
        <f t="shared" si="35"/>
        <v>77.353580588799858</v>
      </c>
      <c r="Q131" s="34">
        <f t="shared" si="36"/>
        <v>77.040633624513617</v>
      </c>
      <c r="R131" s="34">
        <f t="shared" si="37"/>
        <v>122.97334008775731</v>
      </c>
      <c r="S131" s="34">
        <f t="shared" si="38"/>
        <v>243.8354860846473</v>
      </c>
      <c r="T131" s="35">
        <f t="shared" si="39"/>
        <v>51.859544420704992</v>
      </c>
      <c r="U131" s="35">
        <f t="shared" si="40"/>
        <v>77.488799186162353</v>
      </c>
      <c r="V131" s="34">
        <f t="shared" si="41"/>
        <v>85.590286695922174</v>
      </c>
      <c r="W131" s="34">
        <f t="shared" si="42"/>
        <v>135.98651028872914</v>
      </c>
      <c r="X131" s="34">
        <f t="shared" si="43"/>
        <v>138.59538244936843</v>
      </c>
    </row>
    <row r="132" spans="1:24" s="33" customFormat="1" ht="14.25">
      <c r="A132" s="33">
        <v>2078</v>
      </c>
      <c r="B132" s="43">
        <v>1872133.7540000002</v>
      </c>
      <c r="C132" s="34">
        <v>830124.26800000004</v>
      </c>
      <c r="D132" s="34">
        <v>113549.44</v>
      </c>
      <c r="E132" s="34">
        <v>119370.923</v>
      </c>
      <c r="F132" s="34">
        <v>89071.951000000001</v>
      </c>
      <c r="G132" s="34">
        <v>708399.73499999999</v>
      </c>
      <c r="H132" s="34">
        <v>190964.69199999998</v>
      </c>
      <c r="I132" s="34">
        <v>124791.984</v>
      </c>
      <c r="J132" s="34">
        <v>426487.48599999998</v>
      </c>
      <c r="K132" s="34">
        <v>87880.106</v>
      </c>
      <c r="L132" s="34">
        <v>11617.437</v>
      </c>
      <c r="M132" s="34"/>
      <c r="N132" s="34">
        <f t="shared" ref="N132:N154" si="44">B132/B$64*100</f>
        <v>105.73458328518599</v>
      </c>
      <c r="O132" s="34">
        <f t="shared" ref="O132:O154" si="45">C132/C$64*100</f>
        <v>75.615673214649831</v>
      </c>
      <c r="P132" s="34">
        <f t="shared" ref="P132:P154" si="46">D132/D$64*100</f>
        <v>77.164903823309814</v>
      </c>
      <c r="Q132" s="34">
        <f t="shared" ref="Q132:Q154" si="47">E132/E$64*100</f>
        <v>76.688633782605194</v>
      </c>
      <c r="R132" s="34">
        <f t="shared" ref="R132:R154" si="48">F132/F$64*100</f>
        <v>123.09979274440256</v>
      </c>
      <c r="S132" s="34">
        <f t="shared" ref="S132:S154" si="49">G132/G$64*100</f>
        <v>244.93150553924187</v>
      </c>
      <c r="T132" s="35">
        <f t="shared" ref="T132:T154" si="50">H132/H$64*100</f>
        <v>51.663348369164432</v>
      </c>
      <c r="U132" s="35">
        <f t="shared" ref="U132:U154" si="51">I132/I$64*100</f>
        <v>77.143554658643694</v>
      </c>
      <c r="V132" s="34">
        <f t="shared" ref="V132:V154" si="52">J132/J$64*100</f>
        <v>84.993898992797725</v>
      </c>
      <c r="W132" s="34">
        <f t="shared" ref="W132:W154" si="53">K132/K$64*100</f>
        <v>135.9623239386338</v>
      </c>
      <c r="X132" s="34">
        <f t="shared" ref="X132:X154" si="54">L132/L$64*100</f>
        <v>138.50716896964772</v>
      </c>
    </row>
    <row r="133" spans="1:24" s="33" customFormat="1" ht="14.25">
      <c r="A133" s="33">
        <v>2079</v>
      </c>
      <c r="B133" s="43">
        <v>1870336.8689999999</v>
      </c>
      <c r="C133" s="34">
        <v>825940.64399999985</v>
      </c>
      <c r="D133" s="34">
        <v>113300.92499999999</v>
      </c>
      <c r="E133" s="34">
        <v>118836.88099999999</v>
      </c>
      <c r="F133" s="34">
        <v>89161.497000000003</v>
      </c>
      <c r="G133" s="34">
        <v>711488.25399999996</v>
      </c>
      <c r="H133" s="34">
        <v>190267.61300000001</v>
      </c>
      <c r="I133" s="34">
        <v>124247.84300000001</v>
      </c>
      <c r="J133" s="34">
        <v>423560.375</v>
      </c>
      <c r="K133" s="34">
        <v>87864.812999999995</v>
      </c>
      <c r="L133" s="34">
        <v>11608.668</v>
      </c>
      <c r="M133" s="34"/>
      <c r="N133" s="34">
        <f t="shared" si="44"/>
        <v>105.63309860959565</v>
      </c>
      <c r="O133" s="34">
        <f t="shared" si="45"/>
        <v>75.234588650047058</v>
      </c>
      <c r="P133" s="34">
        <f t="shared" si="46"/>
        <v>76.99602024208167</v>
      </c>
      <c r="Q133" s="34">
        <f t="shared" si="47"/>
        <v>76.345543938501962</v>
      </c>
      <c r="R133" s="34">
        <f t="shared" si="48"/>
        <v>123.22354768540629</v>
      </c>
      <c r="S133" s="34">
        <f t="shared" si="49"/>
        <v>245.99937099878574</v>
      </c>
      <c r="T133" s="35">
        <f t="shared" si="50"/>
        <v>51.474761490403473</v>
      </c>
      <c r="U133" s="35">
        <f t="shared" si="51"/>
        <v>76.807179118885387</v>
      </c>
      <c r="V133" s="34">
        <f t="shared" si="52"/>
        <v>84.41056047797268</v>
      </c>
      <c r="W133" s="34">
        <f t="shared" si="53"/>
        <v>135.93866361419137</v>
      </c>
      <c r="X133" s="34">
        <f t="shared" si="54"/>
        <v>138.40262186819197</v>
      </c>
    </row>
    <row r="134" spans="1:24" s="33" customFormat="1" ht="14.25">
      <c r="A134" s="33">
        <v>2080</v>
      </c>
      <c r="B134" s="43">
        <v>1868634.395</v>
      </c>
      <c r="C134" s="34">
        <v>821872.41800000006</v>
      </c>
      <c r="D134" s="34">
        <v>113090.557</v>
      </c>
      <c r="E134" s="34">
        <v>118317.24300000002</v>
      </c>
      <c r="F134" s="34">
        <v>89250.572999999989</v>
      </c>
      <c r="G134" s="34">
        <v>714504.41500000004</v>
      </c>
      <c r="H134" s="34">
        <v>189598.978</v>
      </c>
      <c r="I134" s="34">
        <v>123720.18100000001</v>
      </c>
      <c r="J134" s="34">
        <v>420702.76500000001</v>
      </c>
      <c r="K134" s="34">
        <v>87850.493999999992</v>
      </c>
      <c r="L134" s="34">
        <v>11599.189</v>
      </c>
      <c r="M134" s="34"/>
      <c r="N134" s="34">
        <f t="shared" si="44"/>
        <v>105.5369460892112</v>
      </c>
      <c r="O134" s="34">
        <f t="shared" si="45"/>
        <v>74.86401564111614</v>
      </c>
      <c r="P134" s="34">
        <f t="shared" si="46"/>
        <v>76.853060254894572</v>
      </c>
      <c r="Q134" s="34">
        <f t="shared" si="47"/>
        <v>76.011707797505352</v>
      </c>
      <c r="R134" s="34">
        <f t="shared" si="48"/>
        <v>123.34665307397579</v>
      </c>
      <c r="S134" s="34">
        <f t="shared" si="49"/>
        <v>247.0422184451908</v>
      </c>
      <c r="T134" s="35">
        <f t="shared" si="50"/>
        <v>51.293869815743442</v>
      </c>
      <c r="U134" s="35">
        <f t="shared" si="51"/>
        <v>76.480990520599391</v>
      </c>
      <c r="V134" s="34">
        <f t="shared" si="52"/>
        <v>83.841072688357187</v>
      </c>
      <c r="W134" s="34">
        <f t="shared" si="53"/>
        <v>135.91651019853123</v>
      </c>
      <c r="X134" s="34">
        <f t="shared" si="54"/>
        <v>138.28960989707792</v>
      </c>
    </row>
    <row r="135" spans="1:24" s="33" customFormat="1" ht="14.25">
      <c r="A135" s="33">
        <v>2081</v>
      </c>
      <c r="B135" s="43">
        <v>1867042.5889999999</v>
      </c>
      <c r="C135" s="34">
        <v>817924.8899999999</v>
      </c>
      <c r="D135" s="34">
        <v>112923.152</v>
      </c>
      <c r="E135" s="34">
        <v>117812.2</v>
      </c>
      <c r="F135" s="34">
        <v>89339.896999999997</v>
      </c>
      <c r="G135" s="34">
        <v>717453.18699999992</v>
      </c>
      <c r="H135" s="34">
        <v>188958.92599999998</v>
      </c>
      <c r="I135" s="34">
        <v>123210.033</v>
      </c>
      <c r="J135" s="34">
        <v>417918.22000000003</v>
      </c>
      <c r="K135" s="34">
        <v>87837.710999999996</v>
      </c>
      <c r="L135" s="34">
        <v>11589.263000000001</v>
      </c>
      <c r="M135" s="34"/>
      <c r="N135" s="34">
        <f t="shared" si="44"/>
        <v>105.44704388872941</v>
      </c>
      <c r="O135" s="34">
        <f t="shared" si="45"/>
        <v>74.504436962645698</v>
      </c>
      <c r="P135" s="34">
        <f t="shared" si="46"/>
        <v>76.73929667557141</v>
      </c>
      <c r="Q135" s="34">
        <f t="shared" si="47"/>
        <v>75.687248065620139</v>
      </c>
      <c r="R135" s="34">
        <f t="shared" si="48"/>
        <v>123.47010120510633</v>
      </c>
      <c r="S135" s="34">
        <f t="shared" si="49"/>
        <v>248.06176592632013</v>
      </c>
      <c r="T135" s="35">
        <f t="shared" si="50"/>
        <v>51.120710950070091</v>
      </c>
      <c r="U135" s="35">
        <f t="shared" si="51"/>
        <v>76.165628677149584</v>
      </c>
      <c r="V135" s="34">
        <f t="shared" si="52"/>
        <v>83.286145886892029</v>
      </c>
      <c r="W135" s="34">
        <f t="shared" si="53"/>
        <v>135.89673318111494</v>
      </c>
      <c r="X135" s="34">
        <f t="shared" si="54"/>
        <v>138.17126863478464</v>
      </c>
    </row>
    <row r="136" spans="1:24" s="33" customFormat="1" ht="14.25">
      <c r="A136" s="33">
        <v>2082</v>
      </c>
      <c r="B136" s="43">
        <v>1865562.7179999999</v>
      </c>
      <c r="C136" s="34">
        <v>814099.11499999999</v>
      </c>
      <c r="D136" s="34">
        <v>112799.901</v>
      </c>
      <c r="E136" s="34">
        <v>117321.50900000002</v>
      </c>
      <c r="F136" s="34">
        <v>89430.047999999995</v>
      </c>
      <c r="G136" s="34">
        <v>720333.02800000005</v>
      </c>
      <c r="H136" s="34">
        <v>188347.13500000001</v>
      </c>
      <c r="I136" s="34">
        <v>122717.034</v>
      </c>
      <c r="J136" s="34">
        <v>415208.63399999996</v>
      </c>
      <c r="K136" s="34">
        <v>87826.312000000005</v>
      </c>
      <c r="L136" s="34">
        <v>11579.117</v>
      </c>
      <c r="M136" s="34"/>
      <c r="N136" s="34">
        <f t="shared" si="44"/>
        <v>105.36346356592045</v>
      </c>
      <c r="O136" s="34">
        <f t="shared" si="45"/>
        <v>74.155948714145566</v>
      </c>
      <c r="P136" s="34">
        <f t="shared" si="46"/>
        <v>76.655538873145204</v>
      </c>
      <c r="Q136" s="34">
        <f t="shared" si="47"/>
        <v>75.372008629971148</v>
      </c>
      <c r="R136" s="34">
        <f t="shared" si="48"/>
        <v>123.59469227211575</v>
      </c>
      <c r="S136" s="34">
        <f t="shared" si="49"/>
        <v>249.05748029067354</v>
      </c>
      <c r="T136" s="35">
        <f t="shared" si="50"/>
        <v>50.955197779907103</v>
      </c>
      <c r="U136" s="35">
        <f t="shared" si="51"/>
        <v>75.86086795387142</v>
      </c>
      <c r="V136" s="34">
        <f t="shared" si="52"/>
        <v>82.746157525319546</v>
      </c>
      <c r="W136" s="34">
        <f t="shared" si="53"/>
        <v>135.87909739753297</v>
      </c>
      <c r="X136" s="34">
        <f t="shared" si="54"/>
        <v>138.05030445513245</v>
      </c>
    </row>
    <row r="137" spans="1:24" s="33" customFormat="1" ht="14.25">
      <c r="A137" s="33">
        <v>2083</v>
      </c>
      <c r="B137" s="43">
        <v>1864186.051</v>
      </c>
      <c r="C137" s="34">
        <v>810391.61100000003</v>
      </c>
      <c r="D137" s="34">
        <v>112720.95699999999</v>
      </c>
      <c r="E137" s="34">
        <v>116844.62699999999</v>
      </c>
      <c r="F137" s="34">
        <v>89522.142000000007</v>
      </c>
      <c r="G137" s="34">
        <v>723137.54399999999</v>
      </c>
      <c r="H137" s="34">
        <v>187762.83600000001</v>
      </c>
      <c r="I137" s="34">
        <v>122240.06</v>
      </c>
      <c r="J137" s="34">
        <v>412573.43699999998</v>
      </c>
      <c r="K137" s="34">
        <v>87815.278000000006</v>
      </c>
      <c r="L137" s="34">
        <v>11569.17</v>
      </c>
      <c r="M137" s="34"/>
      <c r="N137" s="34">
        <f t="shared" si="44"/>
        <v>105.28571201037245</v>
      </c>
      <c r="O137" s="34">
        <f t="shared" si="45"/>
        <v>73.818233721688557</v>
      </c>
      <c r="P137" s="34">
        <f t="shared" si="46"/>
        <v>76.601890821975346</v>
      </c>
      <c r="Q137" s="34">
        <f t="shared" si="47"/>
        <v>75.06564064573837</v>
      </c>
      <c r="R137" s="34">
        <f t="shared" si="48"/>
        <v>123.72196861652864</v>
      </c>
      <c r="S137" s="34">
        <f t="shared" si="49"/>
        <v>250.02715079201684</v>
      </c>
      <c r="T137" s="35">
        <f t="shared" si="50"/>
        <v>50.797122260958538</v>
      </c>
      <c r="U137" s="35">
        <f t="shared" si="51"/>
        <v>75.566013519633472</v>
      </c>
      <c r="V137" s="34">
        <f t="shared" si="52"/>
        <v>82.220994009398424</v>
      </c>
      <c r="W137" s="34">
        <f t="shared" si="53"/>
        <v>135.86202631796078</v>
      </c>
      <c r="X137" s="34">
        <f t="shared" si="54"/>
        <v>137.93171282345489</v>
      </c>
    </row>
    <row r="138" spans="1:24" s="33" customFormat="1" ht="14.25">
      <c r="A138" s="33">
        <v>2084</v>
      </c>
      <c r="B138" s="43">
        <v>1862894.3079999997</v>
      </c>
      <c r="C138" s="34">
        <v>806795.67399999988</v>
      </c>
      <c r="D138" s="34">
        <v>112684.473</v>
      </c>
      <c r="E138" s="34">
        <v>116380.71599999999</v>
      </c>
      <c r="F138" s="34">
        <v>89617.298999999999</v>
      </c>
      <c r="G138" s="34">
        <v>725856.26799999992</v>
      </c>
      <c r="H138" s="34">
        <v>187204.97399999999</v>
      </c>
      <c r="I138" s="34">
        <v>121777.24799999999</v>
      </c>
      <c r="J138" s="34">
        <v>410010.40799999994</v>
      </c>
      <c r="K138" s="34">
        <v>87803.043999999994</v>
      </c>
      <c r="L138" s="34">
        <v>11559.877999999999</v>
      </c>
      <c r="M138" s="34"/>
      <c r="N138" s="34">
        <f t="shared" si="44"/>
        <v>105.21275680216429</v>
      </c>
      <c r="O138" s="34">
        <f t="shared" si="45"/>
        <v>73.490681320711786</v>
      </c>
      <c r="P138" s="34">
        <f t="shared" si="46"/>
        <v>76.577097354468251</v>
      </c>
      <c r="Q138" s="34">
        <f t="shared" si="47"/>
        <v>74.767605748356175</v>
      </c>
      <c r="R138" s="34">
        <f t="shared" si="48"/>
        <v>123.85347810797538</v>
      </c>
      <c r="S138" s="34">
        <f t="shared" si="49"/>
        <v>250.96715843115808</v>
      </c>
      <c r="T138" s="35">
        <f t="shared" si="50"/>
        <v>50.646198974846989</v>
      </c>
      <c r="U138" s="35">
        <f t="shared" si="51"/>
        <v>75.279913710380683</v>
      </c>
      <c r="V138" s="34">
        <f t="shared" si="52"/>
        <v>81.710212720163568</v>
      </c>
      <c r="W138" s="34">
        <f t="shared" si="53"/>
        <v>135.84309867726054</v>
      </c>
      <c r="X138" s="34">
        <f t="shared" si="54"/>
        <v>137.82093033209591</v>
      </c>
    </row>
    <row r="139" spans="1:24" s="33" customFormat="1" ht="14.25">
      <c r="A139" s="33">
        <v>2085</v>
      </c>
      <c r="B139" s="43">
        <v>1861669.73</v>
      </c>
      <c r="C139" s="34">
        <v>803304.83800000011</v>
      </c>
      <c r="D139" s="34">
        <v>112687.92200000001</v>
      </c>
      <c r="E139" s="34">
        <v>115929.08300000001</v>
      </c>
      <c r="F139" s="34">
        <v>89716.172999999995</v>
      </c>
      <c r="G139" s="34">
        <v>728480.147</v>
      </c>
      <c r="H139" s="34">
        <v>186672.63699999999</v>
      </c>
      <c r="I139" s="34">
        <v>121327.045</v>
      </c>
      <c r="J139" s="34">
        <v>407516.946</v>
      </c>
      <c r="K139" s="34">
        <v>87788.209999999992</v>
      </c>
      <c r="L139" s="34">
        <v>11551.566999999999</v>
      </c>
      <c r="M139" s="34"/>
      <c r="N139" s="34">
        <f t="shared" si="44"/>
        <v>105.14359494647235</v>
      </c>
      <c r="O139" s="34">
        <f t="shared" si="45"/>
        <v>73.172702525973165</v>
      </c>
      <c r="P139" s="34">
        <f t="shared" si="46"/>
        <v>76.579441194766247</v>
      </c>
      <c r="Q139" s="34">
        <f t="shared" si="47"/>
        <v>74.477458727032243</v>
      </c>
      <c r="R139" s="34">
        <f t="shared" si="48"/>
        <v>123.99012459175802</v>
      </c>
      <c r="S139" s="34">
        <f t="shared" si="49"/>
        <v>251.87437310399082</v>
      </c>
      <c r="T139" s="35">
        <f t="shared" si="50"/>
        <v>50.50218119023581</v>
      </c>
      <c r="U139" s="35">
        <f t="shared" si="51"/>
        <v>75.001608496978633</v>
      </c>
      <c r="V139" s="34">
        <f t="shared" si="52"/>
        <v>81.213295309155697</v>
      </c>
      <c r="W139" s="34">
        <f t="shared" si="53"/>
        <v>135.82014848744959</v>
      </c>
      <c r="X139" s="34">
        <f t="shared" si="54"/>
        <v>137.72184366768732</v>
      </c>
    </row>
    <row r="140" spans="1:24" s="33" customFormat="1" ht="14.25">
      <c r="A140" s="33">
        <v>2086</v>
      </c>
      <c r="B140" s="43">
        <v>1860509.254</v>
      </c>
      <c r="C140" s="34">
        <v>799917.45</v>
      </c>
      <c r="D140" s="34">
        <v>112731.24300000002</v>
      </c>
      <c r="E140" s="34">
        <v>115489.451</v>
      </c>
      <c r="F140" s="34">
        <v>89818.794999999998</v>
      </c>
      <c r="G140" s="34">
        <v>731007.89899999998</v>
      </c>
      <c r="H140" s="34">
        <v>186164.96900000001</v>
      </c>
      <c r="I140" s="34">
        <v>120889.095</v>
      </c>
      <c r="J140" s="34">
        <v>405092.92100000003</v>
      </c>
      <c r="K140" s="34">
        <v>87770.464999999997</v>
      </c>
      <c r="L140" s="34">
        <v>11544.415999999999</v>
      </c>
      <c r="M140" s="34"/>
      <c r="N140" s="34">
        <f t="shared" si="44"/>
        <v>105.07805345083383</v>
      </c>
      <c r="O140" s="34">
        <f t="shared" si="45"/>
        <v>72.864146766392324</v>
      </c>
      <c r="P140" s="34">
        <f t="shared" si="46"/>
        <v>76.608880889039781</v>
      </c>
      <c r="Q140" s="34">
        <f t="shared" si="47"/>
        <v>74.195021625937571</v>
      </c>
      <c r="R140" s="34">
        <f t="shared" si="48"/>
        <v>124.13195091069669</v>
      </c>
      <c r="S140" s="34">
        <f t="shared" si="49"/>
        <v>252.74835155485772</v>
      </c>
      <c r="T140" s="35">
        <f t="shared" si="50"/>
        <v>50.364837325958135</v>
      </c>
      <c r="U140" s="35">
        <f t="shared" si="51"/>
        <v>74.730877808357221</v>
      </c>
      <c r="V140" s="34">
        <f t="shared" si="52"/>
        <v>80.730215868916233</v>
      </c>
      <c r="W140" s="34">
        <f t="shared" si="53"/>
        <v>135.79269458976893</v>
      </c>
      <c r="X140" s="34">
        <f t="shared" si="54"/>
        <v>137.63658693117117</v>
      </c>
    </row>
    <row r="141" spans="1:24" s="33" customFormat="1" ht="14.25">
      <c r="A141" s="33">
        <v>2087</v>
      </c>
      <c r="B141" s="43">
        <v>1859405.1289999997</v>
      </c>
      <c r="C141" s="34">
        <v>796630.48400000005</v>
      </c>
      <c r="D141" s="34">
        <v>112812.12100000001</v>
      </c>
      <c r="E141" s="34">
        <v>115061.58499999999</v>
      </c>
      <c r="F141" s="34">
        <v>89924.615999999995</v>
      </c>
      <c r="G141" s="34">
        <v>733437.83200000005</v>
      </c>
      <c r="H141" s="34">
        <v>185681.61599999998</v>
      </c>
      <c r="I141" s="34">
        <v>120463.283</v>
      </c>
      <c r="J141" s="34">
        <v>402736.25299999997</v>
      </c>
      <c r="K141" s="34">
        <v>87749.331999999995</v>
      </c>
      <c r="L141" s="34">
        <v>11538.491</v>
      </c>
      <c r="M141" s="34"/>
      <c r="N141" s="34">
        <f t="shared" si="44"/>
        <v>105.01569455338841</v>
      </c>
      <c r="O141" s="34">
        <f t="shared" si="45"/>
        <v>72.564738404891855</v>
      </c>
      <c r="P141" s="34">
        <f t="shared" si="46"/>
        <v>76.663843230478207</v>
      </c>
      <c r="Q141" s="34">
        <f t="shared" si="47"/>
        <v>73.920143471715477</v>
      </c>
      <c r="R141" s="34">
        <f t="shared" si="48"/>
        <v>124.27819833226721</v>
      </c>
      <c r="S141" s="34">
        <f t="shared" si="49"/>
        <v>253.58850876927215</v>
      </c>
      <c r="T141" s="35">
        <f t="shared" si="50"/>
        <v>50.234071611297736</v>
      </c>
      <c r="U141" s="35">
        <f t="shared" si="51"/>
        <v>74.467650554142665</v>
      </c>
      <c r="V141" s="34">
        <f t="shared" si="52"/>
        <v>80.260559880108246</v>
      </c>
      <c r="W141" s="34">
        <f t="shared" si="53"/>
        <v>135.75999900117012</v>
      </c>
      <c r="X141" s="34">
        <f t="shared" si="54"/>
        <v>137.56594699775516</v>
      </c>
    </row>
    <row r="142" spans="1:24" s="33" customFormat="1" ht="14.25">
      <c r="A142" s="33">
        <v>2088</v>
      </c>
      <c r="B142" s="43">
        <v>1858327.257</v>
      </c>
      <c r="C142" s="34">
        <v>793433.81199999992</v>
      </c>
      <c r="D142" s="34">
        <v>112922.368</v>
      </c>
      <c r="E142" s="34">
        <v>114644.821</v>
      </c>
      <c r="F142" s="34">
        <v>90032.815999999992</v>
      </c>
      <c r="G142" s="34">
        <v>735759.69700000004</v>
      </c>
      <c r="H142" s="34">
        <v>185222.69899999999</v>
      </c>
      <c r="I142" s="34">
        <v>120048.524</v>
      </c>
      <c r="J142" s="34">
        <v>400439.57400000002</v>
      </c>
      <c r="K142" s="34">
        <v>87723.014999999999</v>
      </c>
      <c r="L142" s="34">
        <v>11533.742999999999</v>
      </c>
      <c r="M142" s="34"/>
      <c r="N142" s="34">
        <f t="shared" si="44"/>
        <v>104.95481837586573</v>
      </c>
      <c r="O142" s="34">
        <f t="shared" si="45"/>
        <v>72.273554886177479</v>
      </c>
      <c r="P142" s="34">
        <f t="shared" si="46"/>
        <v>76.738763891925828</v>
      </c>
      <c r="Q142" s="34">
        <f t="shared" si="47"/>
        <v>73.65239768432825</v>
      </c>
      <c r="R142" s="34">
        <f t="shared" si="48"/>
        <v>124.42773359477587</v>
      </c>
      <c r="S142" s="34">
        <f t="shared" si="49"/>
        <v>254.39130112224905</v>
      </c>
      <c r="T142" s="35">
        <f t="shared" si="50"/>
        <v>50.109916781442955</v>
      </c>
      <c r="U142" s="35">
        <f t="shared" si="51"/>
        <v>74.211256012112912</v>
      </c>
      <c r="V142" s="34">
        <f t="shared" si="52"/>
        <v>79.802858987695956</v>
      </c>
      <c r="W142" s="34">
        <f t="shared" si="53"/>
        <v>135.71928306849824</v>
      </c>
      <c r="X142" s="34">
        <f t="shared" si="54"/>
        <v>137.50933967220925</v>
      </c>
    </row>
    <row r="143" spans="1:24" s="33" customFormat="1" ht="14.25">
      <c r="A143" s="33">
        <v>2089</v>
      </c>
      <c r="B143" s="43">
        <v>1857237.8429999999</v>
      </c>
      <c r="C143" s="34">
        <v>790314.84299999999</v>
      </c>
      <c r="D143" s="34">
        <v>113051.27800000002</v>
      </c>
      <c r="E143" s="34">
        <v>114238.387</v>
      </c>
      <c r="F143" s="34">
        <v>90142.23</v>
      </c>
      <c r="G143" s="34">
        <v>737960.99199999997</v>
      </c>
      <c r="H143" s="34">
        <v>184788.59100000001</v>
      </c>
      <c r="I143" s="34">
        <v>119643.55099999999</v>
      </c>
      <c r="J143" s="34">
        <v>398193.38899999997</v>
      </c>
      <c r="K143" s="34">
        <v>87689.311999999991</v>
      </c>
      <c r="L143" s="34">
        <v>11530.113000000001</v>
      </c>
      <c r="M143" s="34"/>
      <c r="N143" s="34">
        <f t="shared" si="44"/>
        <v>104.89329032795305</v>
      </c>
      <c r="O143" s="34">
        <f t="shared" si="45"/>
        <v>71.989449301312661</v>
      </c>
      <c r="P143" s="34">
        <f t="shared" si="46"/>
        <v>76.826367386508139</v>
      </c>
      <c r="Q143" s="34">
        <f t="shared" si="47"/>
        <v>73.391288300238131</v>
      </c>
      <c r="R143" s="34">
        <f t="shared" si="48"/>
        <v>124.57894663740178</v>
      </c>
      <c r="S143" s="34">
        <f t="shared" si="49"/>
        <v>255.15240600674761</v>
      </c>
      <c r="T143" s="35">
        <f t="shared" si="50"/>
        <v>49.992473747346153</v>
      </c>
      <c r="U143" s="35">
        <f t="shared" si="51"/>
        <v>73.960910951802177</v>
      </c>
      <c r="V143" s="34">
        <f t="shared" si="52"/>
        <v>79.355220950763865</v>
      </c>
      <c r="W143" s="34">
        <f t="shared" si="53"/>
        <v>135.66714000208339</v>
      </c>
      <c r="X143" s="34">
        <f t="shared" si="54"/>
        <v>137.46606153578728</v>
      </c>
    </row>
    <row r="144" spans="1:24" s="33" customFormat="1" ht="14.25">
      <c r="A144" s="33">
        <v>2090</v>
      </c>
      <c r="B144" s="43">
        <v>1856105.574</v>
      </c>
      <c r="C144" s="34">
        <v>787262.96199999994</v>
      </c>
      <c r="D144" s="34">
        <v>113189.75099999999</v>
      </c>
      <c r="E144" s="34">
        <v>113841.611</v>
      </c>
      <c r="F144" s="34">
        <v>90251.516999999993</v>
      </c>
      <c r="G144" s="34">
        <v>740032.26899999997</v>
      </c>
      <c r="H144" s="34">
        <v>184379.17800000001</v>
      </c>
      <c r="I144" s="34">
        <v>119247.28</v>
      </c>
      <c r="J144" s="34">
        <v>395989.929</v>
      </c>
      <c r="K144" s="34">
        <v>87646.574999999997</v>
      </c>
      <c r="L144" s="34">
        <v>11527.464</v>
      </c>
      <c r="M144" s="34"/>
      <c r="N144" s="34">
        <f t="shared" si="44"/>
        <v>104.82934191047171</v>
      </c>
      <c r="O144" s="34">
        <f t="shared" si="45"/>
        <v>71.711454734376318</v>
      </c>
      <c r="P144" s="34">
        <f t="shared" si="46"/>
        <v>76.920469618338799</v>
      </c>
      <c r="Q144" s="34">
        <f t="shared" si="47"/>
        <v>73.136383599888902</v>
      </c>
      <c r="R144" s="34">
        <f t="shared" si="48"/>
        <v>124.72998416266783</v>
      </c>
      <c r="S144" s="34">
        <f t="shared" si="49"/>
        <v>255.86855674613039</v>
      </c>
      <c r="T144" s="35">
        <f t="shared" si="50"/>
        <v>49.881711667590253</v>
      </c>
      <c r="U144" s="35">
        <f t="shared" si="51"/>
        <v>73.715945269165587</v>
      </c>
      <c r="V144" s="34">
        <f t="shared" si="52"/>
        <v>78.916097499730967</v>
      </c>
      <c r="W144" s="34">
        <f t="shared" si="53"/>
        <v>135.60102012464304</v>
      </c>
      <c r="X144" s="34">
        <f t="shared" si="54"/>
        <v>137.43447922631569</v>
      </c>
    </row>
    <row r="145" spans="1:24" s="33" customFormat="1" ht="14.25">
      <c r="A145" s="33">
        <v>2091</v>
      </c>
      <c r="B145" s="43">
        <v>1854910.4770000002</v>
      </c>
      <c r="C145" s="34">
        <v>784270.95400000003</v>
      </c>
      <c r="D145" s="34">
        <v>113331.636</v>
      </c>
      <c r="E145" s="34">
        <v>113454.06099999999</v>
      </c>
      <c r="F145" s="34">
        <v>90359.26</v>
      </c>
      <c r="G145" s="34">
        <v>741968.92500000005</v>
      </c>
      <c r="H145" s="34">
        <v>183993.60499999998</v>
      </c>
      <c r="I145" s="34">
        <v>118858.94499999999</v>
      </c>
      <c r="J145" s="34">
        <v>393824.49</v>
      </c>
      <c r="K145" s="34">
        <v>87593.91399999999</v>
      </c>
      <c r="L145" s="34">
        <v>11525.641</v>
      </c>
      <c r="M145" s="34"/>
      <c r="N145" s="34">
        <f t="shared" si="44"/>
        <v>104.76184508605391</v>
      </c>
      <c r="O145" s="34">
        <f t="shared" si="45"/>
        <v>71.43891397402885</v>
      </c>
      <c r="P145" s="34">
        <f t="shared" si="46"/>
        <v>77.016890546341372</v>
      </c>
      <c r="Q145" s="34">
        <f t="shared" si="47"/>
        <v>72.887406049280116</v>
      </c>
      <c r="R145" s="34">
        <f t="shared" si="48"/>
        <v>124.87888783908623</v>
      </c>
      <c r="S145" s="34">
        <f t="shared" si="49"/>
        <v>256.53816183822096</v>
      </c>
      <c r="T145" s="35">
        <f t="shared" si="50"/>
        <v>49.777399231547129</v>
      </c>
      <c r="U145" s="35">
        <f t="shared" si="51"/>
        <v>73.4758854404961</v>
      </c>
      <c r="V145" s="34">
        <f t="shared" si="52"/>
        <v>78.484551183173707</v>
      </c>
      <c r="W145" s="34">
        <f t="shared" si="53"/>
        <v>135.51954648667387</v>
      </c>
      <c r="X145" s="34">
        <f t="shared" si="54"/>
        <v>137.41274477929164</v>
      </c>
    </row>
    <row r="146" spans="1:24" s="33" customFormat="1" ht="14.25">
      <c r="A146" s="33">
        <v>2092</v>
      </c>
      <c r="B146" s="43">
        <v>1853642.298</v>
      </c>
      <c r="C146" s="34">
        <v>781334.59100000001</v>
      </c>
      <c r="D146" s="34">
        <v>113473.27499999999</v>
      </c>
      <c r="E146" s="34">
        <v>113075.443</v>
      </c>
      <c r="F146" s="34">
        <v>90463.934999999998</v>
      </c>
      <c r="G146" s="34">
        <v>743770.55799999996</v>
      </c>
      <c r="H146" s="34">
        <v>183630.375</v>
      </c>
      <c r="I146" s="34">
        <v>118478.04200000002</v>
      </c>
      <c r="J146" s="34">
        <v>391694.98</v>
      </c>
      <c r="K146" s="34">
        <v>87531.194000000003</v>
      </c>
      <c r="L146" s="34">
        <v>11524.495999999999</v>
      </c>
      <c r="M146" s="34"/>
      <c r="N146" s="34">
        <f t="shared" si="44"/>
        <v>104.69022072812031</v>
      </c>
      <c r="O146" s="34">
        <f t="shared" si="45"/>
        <v>71.171441893514285</v>
      </c>
      <c r="P146" s="34">
        <f t="shared" si="46"/>
        <v>77.1131442998837</v>
      </c>
      <c r="Q146" s="34">
        <f t="shared" si="47"/>
        <v>72.644166771105972</v>
      </c>
      <c r="R146" s="34">
        <f t="shared" si="48"/>
        <v>125.0235514583385</v>
      </c>
      <c r="S146" s="34">
        <f t="shared" si="49"/>
        <v>257.16108229021569</v>
      </c>
      <c r="T146" s="35">
        <f t="shared" si="50"/>
        <v>49.679131442713526</v>
      </c>
      <c r="U146" s="35">
        <f t="shared" si="51"/>
        <v>73.240419904503511</v>
      </c>
      <c r="V146" s="34">
        <f t="shared" si="52"/>
        <v>78.060165090297446</v>
      </c>
      <c r="W146" s="34">
        <f t="shared" si="53"/>
        <v>135.42251022504911</v>
      </c>
      <c r="X146" s="34">
        <f t="shared" si="54"/>
        <v>137.39909368667367</v>
      </c>
    </row>
    <row r="147" spans="1:24" s="33" customFormat="1" ht="14.25">
      <c r="A147" s="33">
        <v>2093</v>
      </c>
      <c r="B147" s="43">
        <v>1852296.3530000001</v>
      </c>
      <c r="C147" s="34">
        <v>778451.26300000004</v>
      </c>
      <c r="D147" s="34">
        <v>113612.348</v>
      </c>
      <c r="E147" s="34">
        <v>112705.60000000001</v>
      </c>
      <c r="F147" s="34">
        <v>90563.838000000003</v>
      </c>
      <c r="G147" s="34">
        <v>745439.50599999994</v>
      </c>
      <c r="H147" s="34">
        <v>183287.53599999999</v>
      </c>
      <c r="I147" s="34">
        <v>118104.20700000001</v>
      </c>
      <c r="J147" s="34">
        <v>389600.80500000005</v>
      </c>
      <c r="K147" s="34">
        <v>87458.714999999997</v>
      </c>
      <c r="L147" s="34">
        <v>11523.798000000001</v>
      </c>
      <c r="M147" s="34"/>
      <c r="N147" s="34">
        <f t="shared" si="44"/>
        <v>104.61420429318575</v>
      </c>
      <c r="O147" s="34">
        <f t="shared" si="45"/>
        <v>70.908800749021623</v>
      </c>
      <c r="P147" s="34">
        <f t="shared" si="46"/>
        <v>77.207654274300296</v>
      </c>
      <c r="Q147" s="34">
        <f t="shared" si="47"/>
        <v>72.406564902315367</v>
      </c>
      <c r="R147" s="34">
        <f t="shared" si="48"/>
        <v>125.16162004734409</v>
      </c>
      <c r="S147" s="34">
        <f t="shared" si="49"/>
        <v>257.73812647319625</v>
      </c>
      <c r="T147" s="35">
        <f t="shared" si="50"/>
        <v>49.586380209456557</v>
      </c>
      <c r="U147" s="35">
        <f t="shared" si="51"/>
        <v>73.009323644700359</v>
      </c>
      <c r="V147" s="34">
        <f t="shared" si="52"/>
        <v>77.642820843945444</v>
      </c>
      <c r="W147" s="34">
        <f t="shared" si="53"/>
        <v>135.31037548005062</v>
      </c>
      <c r="X147" s="34">
        <f t="shared" si="54"/>
        <v>137.39077188523498</v>
      </c>
    </row>
    <row r="148" spans="1:24" s="33" customFormat="1" ht="14.25">
      <c r="A148" s="33">
        <v>2094</v>
      </c>
      <c r="B148" s="43">
        <v>1850869.108</v>
      </c>
      <c r="C148" s="34">
        <v>775618.68700000003</v>
      </c>
      <c r="D148" s="34">
        <v>113746.55299999999</v>
      </c>
      <c r="E148" s="34">
        <v>112344.39</v>
      </c>
      <c r="F148" s="34">
        <v>90657.031000000003</v>
      </c>
      <c r="G148" s="34">
        <v>746979.14800000004</v>
      </c>
      <c r="H148" s="34">
        <v>182962.93299999999</v>
      </c>
      <c r="I148" s="34">
        <v>117737.171</v>
      </c>
      <c r="J148" s="34">
        <v>387541.63800000004</v>
      </c>
      <c r="K148" s="34">
        <v>87376.945000000007</v>
      </c>
      <c r="L148" s="34">
        <v>11523.298999999999</v>
      </c>
      <c r="M148" s="34"/>
      <c r="N148" s="34">
        <f t="shared" si="44"/>
        <v>104.53359618759583</v>
      </c>
      <c r="O148" s="34">
        <f t="shared" si="45"/>
        <v>70.650782583033418</v>
      </c>
      <c r="P148" s="34">
        <f t="shared" si="46"/>
        <v>77.298856097203213</v>
      </c>
      <c r="Q148" s="34">
        <f t="shared" si="47"/>
        <v>72.174509216454453</v>
      </c>
      <c r="R148" s="34">
        <f t="shared" si="48"/>
        <v>125.2904152388318</v>
      </c>
      <c r="S148" s="34">
        <f t="shared" si="49"/>
        <v>258.27046268736984</v>
      </c>
      <c r="T148" s="35">
        <f t="shared" si="50"/>
        <v>49.498562520777881</v>
      </c>
      <c r="U148" s="35">
        <f t="shared" si="51"/>
        <v>72.782430371429768</v>
      </c>
      <c r="V148" s="34">
        <f t="shared" si="52"/>
        <v>77.232453276894944</v>
      </c>
      <c r="W148" s="34">
        <f t="shared" si="53"/>
        <v>135.18386631051845</v>
      </c>
      <c r="X148" s="34">
        <f t="shared" si="54"/>
        <v>137.3848226317709</v>
      </c>
    </row>
    <row r="149" spans="1:24" s="33" customFormat="1" ht="14.25">
      <c r="A149" s="33">
        <v>2095</v>
      </c>
      <c r="B149" s="43">
        <v>1849353.8670000001</v>
      </c>
      <c r="C149" s="34">
        <v>772833.52</v>
      </c>
      <c r="D149" s="34">
        <v>113872.40899999999</v>
      </c>
      <c r="E149" s="34">
        <v>111991.671</v>
      </c>
      <c r="F149" s="34">
        <v>90741.274999999994</v>
      </c>
      <c r="G149" s="34">
        <v>748392.31700000004</v>
      </c>
      <c r="H149" s="34">
        <v>182654.42600000001</v>
      </c>
      <c r="I149" s="34">
        <v>117376.557</v>
      </c>
      <c r="J149" s="34">
        <v>385516.27</v>
      </c>
      <c r="K149" s="34">
        <v>87286.266999999993</v>
      </c>
      <c r="L149" s="34">
        <v>11522.674999999999</v>
      </c>
      <c r="M149" s="34"/>
      <c r="N149" s="34">
        <f t="shared" si="44"/>
        <v>104.44801823390031</v>
      </c>
      <c r="O149" s="34">
        <f t="shared" si="45"/>
        <v>70.397082883074489</v>
      </c>
      <c r="P149" s="34">
        <f t="shared" si="46"/>
        <v>77.38438418202324</v>
      </c>
      <c r="Q149" s="34">
        <f t="shared" si="47"/>
        <v>71.947908487069398</v>
      </c>
      <c r="R149" s="34">
        <f t="shared" si="48"/>
        <v>125.40684267556728</v>
      </c>
      <c r="S149" s="34">
        <f t="shared" si="49"/>
        <v>258.7590704516731</v>
      </c>
      <c r="T149" s="35">
        <f t="shared" si="50"/>
        <v>49.415099423760317</v>
      </c>
      <c r="U149" s="35">
        <f t="shared" si="51"/>
        <v>72.559507031901234</v>
      </c>
      <c r="V149" s="34">
        <f t="shared" si="52"/>
        <v>76.828821449781387</v>
      </c>
      <c r="W149" s="34">
        <f t="shared" si="53"/>
        <v>135.04357526887918</v>
      </c>
      <c r="X149" s="34">
        <f t="shared" si="54"/>
        <v>137.37738308435291</v>
      </c>
    </row>
    <row r="150" spans="1:24" s="33" customFormat="1" ht="14.25">
      <c r="A150" s="33">
        <v>2096</v>
      </c>
      <c r="B150" s="43">
        <v>1847739.2320000003</v>
      </c>
      <c r="C150" s="34">
        <v>770090.946</v>
      </c>
      <c r="D150" s="34">
        <v>113984.804</v>
      </c>
      <c r="E150" s="34">
        <v>111647.21599999999</v>
      </c>
      <c r="F150" s="34">
        <v>90814.013999999996</v>
      </c>
      <c r="G150" s="34">
        <v>749680.73499999999</v>
      </c>
      <c r="H150" s="34">
        <v>182359.96799999999</v>
      </c>
      <c r="I150" s="34">
        <v>117021.933</v>
      </c>
      <c r="J150" s="34">
        <v>383522.18099999998</v>
      </c>
      <c r="K150" s="34">
        <v>87186.864000000001</v>
      </c>
      <c r="L150" s="34">
        <v>11521.517</v>
      </c>
      <c r="M150" s="34"/>
      <c r="N150" s="34">
        <f t="shared" si="44"/>
        <v>104.35682669455764</v>
      </c>
      <c r="O150" s="34">
        <f t="shared" si="45"/>
        <v>70.147262961714247</v>
      </c>
      <c r="P150" s="34">
        <f t="shared" si="46"/>
        <v>77.460764561928443</v>
      </c>
      <c r="Q150" s="34">
        <f t="shared" si="47"/>
        <v>71.726616880322013</v>
      </c>
      <c r="R150" s="34">
        <f t="shared" si="48"/>
        <v>125.50736989792975</v>
      </c>
      <c r="S150" s="34">
        <f t="shared" si="49"/>
        <v>259.20454515319011</v>
      </c>
      <c r="T150" s="35">
        <f t="shared" si="50"/>
        <v>49.335437125590097</v>
      </c>
      <c r="U150" s="35">
        <f t="shared" si="51"/>
        <v>72.340286573580244</v>
      </c>
      <c r="V150" s="34">
        <f t="shared" si="52"/>
        <v>76.431423156485039</v>
      </c>
      <c r="W150" s="34">
        <f t="shared" si="53"/>
        <v>134.88978548070492</v>
      </c>
      <c r="X150" s="34">
        <f t="shared" si="54"/>
        <v>137.36357700116372</v>
      </c>
    </row>
    <row r="151" spans="1:24" s="33" customFormat="1" ht="14.25">
      <c r="A151" s="33">
        <v>2097</v>
      </c>
      <c r="B151" s="43">
        <v>1846008.4309999999</v>
      </c>
      <c r="C151" s="34">
        <v>767384.43099999998</v>
      </c>
      <c r="D151" s="34">
        <v>114076.80900000001</v>
      </c>
      <c r="E151" s="34">
        <v>111310.739</v>
      </c>
      <c r="F151" s="34">
        <v>90872.35500000001</v>
      </c>
      <c r="G151" s="34">
        <v>750844.75399999996</v>
      </c>
      <c r="H151" s="34">
        <v>182077.644</v>
      </c>
      <c r="I151" s="34">
        <v>116672.728</v>
      </c>
      <c r="J151" s="34">
        <v>381555.34299999999</v>
      </c>
      <c r="K151" s="34">
        <v>87078.716</v>
      </c>
      <c r="L151" s="34">
        <v>11519.343000000001</v>
      </c>
      <c r="M151" s="34"/>
      <c r="N151" s="34">
        <f t="shared" si="44"/>
        <v>104.25907431864239</v>
      </c>
      <c r="O151" s="34">
        <f t="shared" si="45"/>
        <v>69.900727639618893</v>
      </c>
      <c r="P151" s="34">
        <f t="shared" si="46"/>
        <v>77.52328848962253</v>
      </c>
      <c r="Q151" s="34">
        <f t="shared" si="47"/>
        <v>71.510450658425</v>
      </c>
      <c r="R151" s="34">
        <f t="shared" si="48"/>
        <v>125.58799870338279</v>
      </c>
      <c r="S151" s="34">
        <f t="shared" si="49"/>
        <v>259.60700849706228</v>
      </c>
      <c r="T151" s="35">
        <f t="shared" si="50"/>
        <v>49.259057544567995</v>
      </c>
      <c r="U151" s="35">
        <f t="shared" si="51"/>
        <v>72.124416017306586</v>
      </c>
      <c r="V151" s="34">
        <f t="shared" si="52"/>
        <v>76.039455664366884</v>
      </c>
      <c r="W151" s="34">
        <f t="shared" si="53"/>
        <v>134.72246600331016</v>
      </c>
      <c r="X151" s="34">
        <f t="shared" si="54"/>
        <v>137.3376578087171</v>
      </c>
    </row>
    <row r="152" spans="1:24" s="33" customFormat="1" ht="14.25">
      <c r="A152" s="33">
        <v>2098</v>
      </c>
      <c r="B152" s="43">
        <v>1844138.855</v>
      </c>
      <c r="C152" s="34">
        <v>764705.54599999997</v>
      </c>
      <c r="D152" s="34">
        <v>114139.495</v>
      </c>
      <c r="E152" s="34">
        <v>110981.913</v>
      </c>
      <c r="F152" s="34">
        <v>90913.05799999999</v>
      </c>
      <c r="G152" s="34">
        <v>751883.23399999994</v>
      </c>
      <c r="H152" s="34">
        <v>181805.66899999999</v>
      </c>
      <c r="I152" s="34">
        <v>116328.262</v>
      </c>
      <c r="J152" s="34">
        <v>379610.12800000003</v>
      </c>
      <c r="K152" s="34">
        <v>86961.486999999994</v>
      </c>
      <c r="L152" s="34">
        <v>11515.609</v>
      </c>
      <c r="M152" s="34"/>
      <c r="N152" s="34">
        <f t="shared" si="44"/>
        <v>104.1534841924788</v>
      </c>
      <c r="O152" s="34">
        <f t="shared" si="45"/>
        <v>69.656709122695318</v>
      </c>
      <c r="P152" s="34">
        <f t="shared" si="46"/>
        <v>77.565888075856222</v>
      </c>
      <c r="Q152" s="34">
        <f t="shared" si="47"/>
        <v>71.299199743558589</v>
      </c>
      <c r="R152" s="34">
        <f t="shared" si="48"/>
        <v>125.64425132620984</v>
      </c>
      <c r="S152" s="34">
        <f t="shared" si="49"/>
        <v>259.96606632459293</v>
      </c>
      <c r="T152" s="35">
        <f t="shared" si="50"/>
        <v>49.18547776903177</v>
      </c>
      <c r="U152" s="35">
        <f t="shared" si="51"/>
        <v>71.911475002609322</v>
      </c>
      <c r="V152" s="34">
        <f t="shared" si="52"/>
        <v>75.6517973797595</v>
      </c>
      <c r="W152" s="34">
        <f t="shared" si="53"/>
        <v>134.54109699957908</v>
      </c>
      <c r="X152" s="34">
        <f t="shared" si="54"/>
        <v>137.29313974772543</v>
      </c>
    </row>
    <row r="153" spans="1:24" s="33" customFormat="1" ht="14.25">
      <c r="A153" s="33">
        <v>2099</v>
      </c>
      <c r="B153" s="43">
        <v>1842102.456</v>
      </c>
      <c r="C153" s="34">
        <v>762044.196</v>
      </c>
      <c r="D153" s="34">
        <v>114162.162</v>
      </c>
      <c r="E153" s="34">
        <v>110660.28599999999</v>
      </c>
      <c r="F153" s="34">
        <v>90932.558000000005</v>
      </c>
      <c r="G153" s="34">
        <v>752793.57299999997</v>
      </c>
      <c r="H153" s="34">
        <v>181542.432</v>
      </c>
      <c r="I153" s="34">
        <v>115987.71900000001</v>
      </c>
      <c r="J153" s="34">
        <v>377679.39299999998</v>
      </c>
      <c r="K153" s="34">
        <v>86834.652000000002</v>
      </c>
      <c r="L153" s="34">
        <v>11509.680999999999</v>
      </c>
      <c r="M153" s="34"/>
      <c r="N153" s="34">
        <f t="shared" si="44"/>
        <v>104.03847221792979</v>
      </c>
      <c r="O153" s="34">
        <f t="shared" si="45"/>
        <v>69.414287861605516</v>
      </c>
      <c r="P153" s="34">
        <f t="shared" si="46"/>
        <v>77.581291911180841</v>
      </c>
      <c r="Q153" s="34">
        <f t="shared" si="47"/>
        <v>71.092573752926029</v>
      </c>
      <c r="R153" s="34">
        <f t="shared" si="48"/>
        <v>125.67120084209637</v>
      </c>
      <c r="S153" s="34">
        <f t="shared" si="49"/>
        <v>260.28081898584441</v>
      </c>
      <c r="T153" s="35">
        <f t="shared" si="50"/>
        <v>49.114261961061082</v>
      </c>
      <c r="U153" s="35">
        <f t="shared" si="51"/>
        <v>71.700959096923285</v>
      </c>
      <c r="V153" s="34">
        <f t="shared" si="52"/>
        <v>75.267024787459192</v>
      </c>
      <c r="W153" s="34">
        <f t="shared" si="53"/>
        <v>134.34486622401815</v>
      </c>
      <c r="X153" s="34">
        <f t="shared" si="54"/>
        <v>137.22246404725448</v>
      </c>
    </row>
    <row r="154" spans="1:24" s="33" customFormat="1" ht="14.25">
      <c r="A154" s="33">
        <v>2100</v>
      </c>
      <c r="B154" s="43">
        <v>1839865.7550000001</v>
      </c>
      <c r="C154" s="34">
        <v>759388.4850000001</v>
      </c>
      <c r="D154" s="34">
        <v>114132.19200000001</v>
      </c>
      <c r="E154" s="34">
        <v>110345.42</v>
      </c>
      <c r="F154" s="34">
        <v>90926.95</v>
      </c>
      <c r="G154" s="34">
        <v>753571.848</v>
      </c>
      <c r="H154" s="34">
        <v>181286.405</v>
      </c>
      <c r="I154" s="34">
        <v>115650.198</v>
      </c>
      <c r="J154" s="34">
        <v>375754.45899999997</v>
      </c>
      <c r="K154" s="34">
        <v>86697.422999999995</v>
      </c>
      <c r="L154" s="34">
        <v>11500.86</v>
      </c>
      <c r="M154" s="34"/>
      <c r="N154" s="34">
        <f t="shared" si="44"/>
        <v>103.9121475642221</v>
      </c>
      <c r="O154" s="34">
        <f t="shared" si="45"/>
        <v>69.172380254672944</v>
      </c>
      <c r="P154" s="34">
        <f t="shared" si="46"/>
        <v>77.560925169014752</v>
      </c>
      <c r="Q154" s="34">
        <f t="shared" si="47"/>
        <v>70.890291297888012</v>
      </c>
      <c r="R154" s="34">
        <f t="shared" si="48"/>
        <v>125.66345043773268</v>
      </c>
      <c r="S154" s="34">
        <f t="shared" si="49"/>
        <v>260.5499100908454</v>
      </c>
      <c r="T154" s="35">
        <f t="shared" si="50"/>
        <v>49.04499673745152</v>
      </c>
      <c r="U154" s="35">
        <f t="shared" si="51"/>
        <v>71.492311322624417</v>
      </c>
      <c r="V154" s="34">
        <f t="shared" si="52"/>
        <v>74.883408265675001</v>
      </c>
      <c r="W154" s="34">
        <f t="shared" si="53"/>
        <v>134.13255453481997</v>
      </c>
      <c r="X154" s="34">
        <f t="shared" si="54"/>
        <v>137.11729698351388</v>
      </c>
    </row>
  </sheetData>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2"/>
  <sheetViews>
    <sheetView workbookViewId="0">
      <selection activeCell="E20" sqref="E20"/>
    </sheetView>
  </sheetViews>
  <sheetFormatPr defaultColWidth="11.375" defaultRowHeight="14.25"/>
  <cols>
    <col min="1" max="1" width="9" style="44" customWidth="1"/>
    <col min="2" max="3" width="6.75" style="44" customWidth="1"/>
    <col min="4" max="4" width="6.375" style="44" customWidth="1"/>
    <col min="5" max="5" width="11.375" style="44"/>
    <col min="6" max="6" width="10.25" style="98" customWidth="1"/>
    <col min="7" max="7" width="6.125" style="98" customWidth="1"/>
    <col min="8" max="8" width="10" style="98" bestFit="1" customWidth="1"/>
    <col min="9" max="9" width="11.375" style="44"/>
    <col min="10" max="10" width="9.5" style="48" bestFit="1" customWidth="1"/>
    <col min="11" max="11" width="6.25" style="48" bestFit="1" customWidth="1"/>
    <col min="12" max="12" width="9.25" style="48" bestFit="1" customWidth="1"/>
    <col min="13" max="17" width="11.375" style="44"/>
    <col min="18" max="18" width="11.375" style="62"/>
    <col min="19" max="19" width="9.125" style="50" bestFit="1" customWidth="1"/>
    <col min="20" max="20" width="9.625" style="51" bestFit="1" customWidth="1"/>
    <col min="21" max="21" width="9.5" style="50" bestFit="1" customWidth="1"/>
    <col min="22" max="22" width="9.5" style="50" customWidth="1"/>
    <col min="23" max="24" width="11.375" style="54"/>
    <col min="25" max="16384" width="11.375" style="44"/>
  </cols>
  <sheetData>
    <row r="1" spans="1:24" s="123" customFormat="1" ht="24.95" customHeight="1">
      <c r="A1" s="122" t="s">
        <v>645</v>
      </c>
      <c r="F1" s="124"/>
      <c r="G1" s="124"/>
      <c r="H1" s="124"/>
      <c r="J1" s="125"/>
      <c r="K1" s="125"/>
      <c r="L1" s="125"/>
      <c r="R1" s="62"/>
      <c r="S1" s="126"/>
      <c r="T1" s="127"/>
      <c r="U1" s="126"/>
      <c r="V1" s="126"/>
      <c r="W1" s="128"/>
      <c r="X1" s="128"/>
    </row>
    <row r="2" spans="1:24">
      <c r="A2" s="44" t="s">
        <v>285</v>
      </c>
      <c r="E2" s="45" t="s">
        <v>286</v>
      </c>
      <c r="F2" s="46" t="s">
        <v>287</v>
      </c>
      <c r="G2" s="46"/>
      <c r="H2" s="46"/>
      <c r="I2" s="45" t="s">
        <v>286</v>
      </c>
      <c r="J2" s="47" t="s">
        <v>288</v>
      </c>
      <c r="R2" s="49" t="s">
        <v>289</v>
      </c>
      <c r="V2" s="52" t="s">
        <v>286</v>
      </c>
      <c r="W2" s="53"/>
    </row>
    <row r="3" spans="1:24" ht="15">
      <c r="A3" s="55" t="s">
        <v>290</v>
      </c>
      <c r="B3" s="44" t="s">
        <v>291</v>
      </c>
      <c r="C3" s="56" t="s">
        <v>292</v>
      </c>
      <c r="D3" s="44" t="s">
        <v>293</v>
      </c>
      <c r="E3" s="45" t="s">
        <v>286</v>
      </c>
      <c r="F3" s="57" t="s">
        <v>294</v>
      </c>
      <c r="G3" s="57"/>
      <c r="H3" s="57"/>
      <c r="I3" s="45" t="s">
        <v>286</v>
      </c>
      <c r="J3" s="47" t="s">
        <v>286</v>
      </c>
      <c r="R3" s="49" t="s">
        <v>295</v>
      </c>
      <c r="S3" s="49" t="s">
        <v>296</v>
      </c>
      <c r="T3" s="52" t="s">
        <v>297</v>
      </c>
      <c r="U3" s="52" t="s">
        <v>298</v>
      </c>
      <c r="V3" s="52" t="s">
        <v>286</v>
      </c>
      <c r="W3" s="58"/>
      <c r="X3" s="59"/>
    </row>
    <row r="4" spans="1:24">
      <c r="A4" s="44" t="s">
        <v>299</v>
      </c>
      <c r="B4" s="44">
        <v>1885</v>
      </c>
      <c r="C4" s="60"/>
      <c r="D4" s="61"/>
      <c r="E4" s="45" t="s">
        <v>286</v>
      </c>
      <c r="F4" s="46"/>
      <c r="G4" s="46"/>
      <c r="H4" s="46"/>
      <c r="I4" s="45" t="s">
        <v>286</v>
      </c>
      <c r="L4" s="48" t="s">
        <v>300</v>
      </c>
      <c r="M4" s="48" t="s">
        <v>301</v>
      </c>
      <c r="N4" s="48" t="s">
        <v>302</v>
      </c>
      <c r="O4" s="48" t="s">
        <v>303</v>
      </c>
      <c r="P4" s="48" t="s">
        <v>304</v>
      </c>
      <c r="R4" s="62" t="s">
        <v>305</v>
      </c>
      <c r="S4" s="63">
        <v>1881</v>
      </c>
      <c r="T4" s="64">
        <v>6096</v>
      </c>
      <c r="V4" s="52" t="s">
        <v>286</v>
      </c>
      <c r="W4" s="65"/>
      <c r="X4" s="66"/>
    </row>
    <row r="5" spans="1:24">
      <c r="A5" s="44">
        <v>19</v>
      </c>
      <c r="B5" s="44">
        <v>1886</v>
      </c>
      <c r="C5" s="60">
        <v>5.9</v>
      </c>
      <c r="D5" s="61"/>
      <c r="E5" s="45" t="s">
        <v>286</v>
      </c>
      <c r="F5" s="67" t="s">
        <v>306</v>
      </c>
      <c r="G5" s="67"/>
      <c r="H5" s="67" t="s">
        <v>307</v>
      </c>
      <c r="I5" s="45" t="s">
        <v>286</v>
      </c>
      <c r="J5" s="68">
        <v>9</v>
      </c>
      <c r="K5" s="69">
        <f>1867+J5</f>
        <v>1876</v>
      </c>
      <c r="L5" s="70">
        <v>4348</v>
      </c>
      <c r="M5" s="70"/>
      <c r="N5" s="70"/>
      <c r="O5" s="70"/>
      <c r="P5" s="71">
        <f>SUM(L5:O5)</f>
        <v>4348</v>
      </c>
      <c r="R5" s="62" t="s">
        <v>308</v>
      </c>
      <c r="S5" s="63">
        <v>1882</v>
      </c>
      <c r="T5" s="64">
        <v>6826</v>
      </c>
      <c r="V5" s="52" t="s">
        <v>286</v>
      </c>
      <c r="W5" s="72"/>
      <c r="X5" s="66"/>
    </row>
    <row r="6" spans="1:24">
      <c r="A6" s="44">
        <v>20</v>
      </c>
      <c r="B6" s="44">
        <v>1887</v>
      </c>
      <c r="C6" s="60">
        <v>6.4</v>
      </c>
      <c r="D6" s="61"/>
      <c r="E6" s="45" t="s">
        <v>286</v>
      </c>
      <c r="F6" s="67"/>
      <c r="G6" s="67"/>
      <c r="H6" s="67"/>
      <c r="I6" s="45" t="s">
        <v>286</v>
      </c>
      <c r="J6" s="68">
        <v>23</v>
      </c>
      <c r="K6" s="69">
        <f t="shared" ref="K6:K7" si="0">1867+J6</f>
        <v>1890</v>
      </c>
      <c r="L6" s="70">
        <v>9707</v>
      </c>
      <c r="M6" s="70"/>
      <c r="N6" s="70"/>
      <c r="O6" s="70"/>
      <c r="P6" s="71">
        <f t="shared" ref="P6:P10" si="1">SUM(L6:O6)</f>
        <v>9707</v>
      </c>
      <c r="R6" s="62" t="s">
        <v>309</v>
      </c>
      <c r="S6" s="63">
        <v>1883</v>
      </c>
      <c r="T6" s="64">
        <v>7725</v>
      </c>
      <c r="V6" s="52" t="s">
        <v>286</v>
      </c>
      <c r="W6" s="72"/>
      <c r="X6" s="66"/>
    </row>
    <row r="7" spans="1:24">
      <c r="A7" s="44">
        <v>21</v>
      </c>
      <c r="B7" s="44">
        <v>1888</v>
      </c>
      <c r="C7" s="60">
        <v>2.5</v>
      </c>
      <c r="D7" s="61">
        <v>3.6</v>
      </c>
      <c r="E7" s="45" t="s">
        <v>286</v>
      </c>
      <c r="F7" s="73" t="s">
        <v>310</v>
      </c>
      <c r="G7" s="74"/>
      <c r="H7" s="74" t="s">
        <v>311</v>
      </c>
      <c r="I7" s="45" t="s">
        <v>286</v>
      </c>
      <c r="J7" s="68">
        <v>43</v>
      </c>
      <c r="K7" s="69">
        <f t="shared" si="0"/>
        <v>1910</v>
      </c>
      <c r="L7" s="70">
        <v>14897</v>
      </c>
      <c r="M7" s="70"/>
      <c r="N7" s="70"/>
      <c r="O7" s="70">
        <v>2577</v>
      </c>
      <c r="P7" s="71">
        <f t="shared" si="1"/>
        <v>17474</v>
      </c>
      <c r="R7" s="62" t="s">
        <v>312</v>
      </c>
      <c r="S7" s="63">
        <v>1884</v>
      </c>
      <c r="T7" s="64">
        <v>8896</v>
      </c>
      <c r="V7" s="52" t="s">
        <v>286</v>
      </c>
      <c r="W7" s="72"/>
      <c r="X7" s="66"/>
    </row>
    <row r="8" spans="1:24" ht="15">
      <c r="A8" s="44">
        <v>22</v>
      </c>
      <c r="B8" s="44">
        <v>1889</v>
      </c>
      <c r="C8" s="60">
        <v>6.1</v>
      </c>
      <c r="D8" s="61">
        <v>4.38</v>
      </c>
      <c r="F8" s="75" t="s">
        <v>313</v>
      </c>
      <c r="G8" s="73" t="s">
        <v>311</v>
      </c>
      <c r="H8" s="76"/>
      <c r="I8" s="45" t="s">
        <v>286</v>
      </c>
      <c r="J8" s="77">
        <v>9</v>
      </c>
      <c r="K8" s="69">
        <f>1911+J8</f>
        <v>1920</v>
      </c>
      <c r="L8" s="70">
        <v>35569</v>
      </c>
      <c r="M8" s="70">
        <v>1703</v>
      </c>
      <c r="N8" s="70"/>
      <c r="O8" s="70">
        <v>40755</v>
      </c>
      <c r="P8" s="71">
        <f t="shared" si="1"/>
        <v>78027</v>
      </c>
      <c r="R8" s="62" t="s">
        <v>314</v>
      </c>
      <c r="S8" s="63">
        <v>1885</v>
      </c>
      <c r="T8" s="64">
        <v>11580</v>
      </c>
      <c r="V8" s="52" t="s">
        <v>286</v>
      </c>
      <c r="W8" s="72"/>
      <c r="X8" s="66"/>
    </row>
    <row r="9" spans="1:24" ht="15">
      <c r="A9" s="44">
        <v>23</v>
      </c>
      <c r="B9" s="44">
        <v>1890</v>
      </c>
      <c r="C9" s="60">
        <v>-2.9</v>
      </c>
      <c r="D9" s="61">
        <v>2.7600000000000002</v>
      </c>
      <c r="F9" s="78" t="s">
        <v>315</v>
      </c>
      <c r="G9" s="73">
        <v>1947</v>
      </c>
      <c r="H9" s="76">
        <v>639368</v>
      </c>
      <c r="I9" s="45" t="s">
        <v>286</v>
      </c>
      <c r="J9" s="79">
        <v>5</v>
      </c>
      <c r="K9" s="69">
        <f>1925+J9</f>
        <v>1930</v>
      </c>
      <c r="L9" s="70">
        <v>54320</v>
      </c>
      <c r="M9" s="70">
        <v>4611</v>
      </c>
      <c r="N9" s="70"/>
      <c r="O9" s="70">
        <v>419009</v>
      </c>
      <c r="P9" s="71">
        <f>SUM(L9:O9)</f>
        <v>477940</v>
      </c>
      <c r="R9" s="62" t="s">
        <v>316</v>
      </c>
      <c r="S9" s="63">
        <v>1886</v>
      </c>
      <c r="T9" s="64"/>
      <c r="V9" s="52" t="s">
        <v>286</v>
      </c>
      <c r="W9" s="72"/>
      <c r="X9" s="66"/>
    </row>
    <row r="10" spans="1:24" ht="15">
      <c r="A10" s="44">
        <v>24</v>
      </c>
      <c r="B10" s="44">
        <v>1891</v>
      </c>
      <c r="C10" s="60">
        <v>9.8000000000000007</v>
      </c>
      <c r="D10" s="61">
        <v>3.38</v>
      </c>
      <c r="F10" s="78" t="s">
        <v>317</v>
      </c>
      <c r="G10" s="73">
        <v>1948</v>
      </c>
      <c r="H10" s="80">
        <v>648045</v>
      </c>
      <c r="I10" s="45" t="s">
        <v>286</v>
      </c>
      <c r="J10" s="79">
        <v>15</v>
      </c>
      <c r="K10" s="69">
        <f>1925+J10</f>
        <v>1940</v>
      </c>
      <c r="L10" s="70">
        <v>39237</v>
      </c>
      <c r="M10" s="70">
        <v>22499</v>
      </c>
      <c r="N10" s="70">
        <v>3787</v>
      </c>
      <c r="O10" s="70">
        <v>1241315</v>
      </c>
      <c r="P10" s="71">
        <f t="shared" si="1"/>
        <v>1306838</v>
      </c>
      <c r="R10" s="62" t="s">
        <v>318</v>
      </c>
      <c r="S10" s="63">
        <v>1887</v>
      </c>
      <c r="T10" s="64"/>
      <c r="V10" s="52" t="s">
        <v>286</v>
      </c>
      <c r="W10" s="72"/>
      <c r="X10" s="66"/>
    </row>
    <row r="11" spans="1:24" ht="15">
      <c r="A11" s="44">
        <v>25</v>
      </c>
      <c r="B11" s="44">
        <v>1892</v>
      </c>
      <c r="C11" s="60">
        <v>-1.7</v>
      </c>
      <c r="D11" s="61">
        <v>3.04</v>
      </c>
      <c r="F11" s="78" t="s">
        <v>319</v>
      </c>
      <c r="G11" s="73">
        <v>1949</v>
      </c>
      <c r="H11" s="80">
        <v>645752</v>
      </c>
      <c r="I11" s="45" t="s">
        <v>286</v>
      </c>
      <c r="K11" s="69">
        <v>1947</v>
      </c>
      <c r="L11" s="70">
        <v>639368</v>
      </c>
      <c r="M11" s="48"/>
      <c r="N11" s="48"/>
      <c r="O11" s="48"/>
      <c r="P11" s="70">
        <v>639368</v>
      </c>
      <c r="R11" s="62" t="s">
        <v>320</v>
      </c>
      <c r="S11" s="63">
        <v>1888</v>
      </c>
      <c r="T11" s="64"/>
      <c r="V11" s="52" t="s">
        <v>321</v>
      </c>
      <c r="W11" s="72"/>
      <c r="X11" s="66"/>
    </row>
    <row r="12" spans="1:24" ht="15">
      <c r="A12" s="44">
        <v>26</v>
      </c>
      <c r="B12" s="44">
        <v>1893</v>
      </c>
      <c r="C12" s="60">
        <v>5.6</v>
      </c>
      <c r="D12" s="61">
        <v>4.8600000000000003</v>
      </c>
      <c r="F12" s="78" t="s">
        <v>322</v>
      </c>
      <c r="G12" s="73">
        <v>1950</v>
      </c>
      <c r="H12" s="80">
        <v>598696</v>
      </c>
      <c r="I12" s="45" t="s">
        <v>286</v>
      </c>
      <c r="R12" s="62" t="s">
        <v>323</v>
      </c>
      <c r="S12" s="63">
        <v>1889</v>
      </c>
      <c r="T12" s="64">
        <v>18688</v>
      </c>
      <c r="V12" s="52" t="s">
        <v>286</v>
      </c>
      <c r="W12" s="72"/>
      <c r="X12" s="66"/>
    </row>
    <row r="13" spans="1:24" ht="15">
      <c r="A13" s="44">
        <v>27</v>
      </c>
      <c r="B13" s="44">
        <v>1894</v>
      </c>
      <c r="C13" s="60">
        <v>4.4000000000000004</v>
      </c>
      <c r="D13" s="61">
        <v>2.82</v>
      </c>
      <c r="F13" s="78" t="s">
        <v>324</v>
      </c>
      <c r="G13" s="73">
        <v>1951</v>
      </c>
      <c r="H13" s="80">
        <v>621993</v>
      </c>
      <c r="I13" s="45" t="s">
        <v>286</v>
      </c>
      <c r="J13" s="48" t="s">
        <v>325</v>
      </c>
      <c r="R13" s="62" t="s">
        <v>326</v>
      </c>
      <c r="S13" s="63">
        <v>1890</v>
      </c>
      <c r="T13" s="64">
        <v>23950</v>
      </c>
      <c r="V13" s="52" t="s">
        <v>327</v>
      </c>
      <c r="W13" s="72"/>
      <c r="X13" s="81"/>
    </row>
    <row r="14" spans="1:24" ht="15">
      <c r="A14" s="44">
        <v>28</v>
      </c>
      <c r="B14" s="44">
        <v>1895</v>
      </c>
      <c r="C14" s="60">
        <v>6.2</v>
      </c>
      <c r="D14" s="61">
        <v>2.92</v>
      </c>
      <c r="F14" s="78" t="s">
        <v>328</v>
      </c>
      <c r="G14" s="73">
        <v>1952</v>
      </c>
      <c r="H14" s="80">
        <v>593955</v>
      </c>
      <c r="I14" s="45" t="s">
        <v>329</v>
      </c>
      <c r="R14" s="62" t="s">
        <v>330</v>
      </c>
      <c r="S14" s="63">
        <v>1891</v>
      </c>
      <c r="T14" s="64">
        <v>32146</v>
      </c>
      <c r="V14" s="52" t="s">
        <v>327</v>
      </c>
      <c r="W14" s="72"/>
      <c r="X14" s="82"/>
    </row>
    <row r="15" spans="1:24" ht="15">
      <c r="A15" s="44">
        <v>29</v>
      </c>
      <c r="B15" s="44">
        <v>1896</v>
      </c>
      <c r="C15" s="60">
        <v>-0.4</v>
      </c>
      <c r="D15" s="61">
        <v>2.5200000000000005</v>
      </c>
      <c r="F15" s="78" t="s">
        <v>331</v>
      </c>
      <c r="G15" s="73">
        <v>1953</v>
      </c>
      <c r="H15" s="80">
        <v>619890</v>
      </c>
      <c r="I15" s="45" t="s">
        <v>332</v>
      </c>
      <c r="R15" s="62" t="s">
        <v>333</v>
      </c>
      <c r="S15" s="63">
        <v>1892</v>
      </c>
      <c r="T15" s="64">
        <v>39011</v>
      </c>
      <c r="V15" s="52" t="s">
        <v>332</v>
      </c>
      <c r="W15" s="72"/>
      <c r="X15" s="82"/>
    </row>
    <row r="16" spans="1:24" ht="15">
      <c r="A16" s="44">
        <v>30</v>
      </c>
      <c r="B16" s="44">
        <v>1897</v>
      </c>
      <c r="C16" s="60">
        <v>-1.2</v>
      </c>
      <c r="D16" s="61">
        <v>3.04</v>
      </c>
      <c r="F16" s="78" t="s">
        <v>334</v>
      </c>
      <c r="G16" s="73">
        <v>1954</v>
      </c>
      <c r="H16" s="80">
        <v>619963</v>
      </c>
      <c r="I16" s="45" t="s">
        <v>335</v>
      </c>
      <c r="R16" s="62" t="s">
        <v>336</v>
      </c>
      <c r="S16" s="63">
        <v>1893</v>
      </c>
      <c r="T16" s="64">
        <v>41202</v>
      </c>
      <c r="V16" s="52" t="s">
        <v>327</v>
      </c>
      <c r="W16" s="72"/>
      <c r="X16" s="82"/>
    </row>
    <row r="17" spans="1:24" ht="15">
      <c r="A17" s="44">
        <v>31</v>
      </c>
      <c r="B17" s="44">
        <v>1898</v>
      </c>
      <c r="C17" s="60">
        <v>3.6</v>
      </c>
      <c r="D17" s="61">
        <v>1.52</v>
      </c>
      <c r="F17" s="78" t="s">
        <v>337</v>
      </c>
      <c r="G17" s="73">
        <v>1955</v>
      </c>
      <c r="H17" s="80">
        <v>641482</v>
      </c>
      <c r="I17" s="45" t="s">
        <v>327</v>
      </c>
      <c r="R17" s="62" t="s">
        <v>338</v>
      </c>
      <c r="S17" s="63">
        <v>1894</v>
      </c>
      <c r="T17" s="64">
        <v>41590</v>
      </c>
      <c r="V17" s="52" t="s">
        <v>329</v>
      </c>
      <c r="W17" s="72"/>
      <c r="X17" s="82"/>
    </row>
    <row r="18" spans="1:24" ht="15">
      <c r="A18" s="44">
        <v>32</v>
      </c>
      <c r="B18" s="44">
        <v>1899</v>
      </c>
      <c r="C18" s="60">
        <v>7</v>
      </c>
      <c r="D18" s="61">
        <v>2.3600000000000003</v>
      </c>
      <c r="F18" s="78" t="s">
        <v>339</v>
      </c>
      <c r="G18" s="73">
        <v>1956</v>
      </c>
      <c r="H18" s="80">
        <v>638050</v>
      </c>
      <c r="I18" s="45" t="s">
        <v>329</v>
      </c>
      <c r="R18" s="62" t="s">
        <v>340</v>
      </c>
      <c r="S18" s="63">
        <v>1895</v>
      </c>
      <c r="T18" s="64">
        <v>46277</v>
      </c>
      <c r="V18" s="52" t="s">
        <v>329</v>
      </c>
      <c r="W18" s="72"/>
      <c r="X18" s="82"/>
    </row>
    <row r="19" spans="1:24" ht="15">
      <c r="A19" s="44">
        <v>33</v>
      </c>
      <c r="B19" s="44">
        <v>1900</v>
      </c>
      <c r="C19" s="60">
        <v>-1.4</v>
      </c>
      <c r="D19" s="61">
        <v>2.2600000000000002</v>
      </c>
      <c r="F19" s="78" t="s">
        <v>341</v>
      </c>
      <c r="G19" s="73">
        <v>1957</v>
      </c>
      <c r="H19" s="80">
        <v>667036</v>
      </c>
      <c r="I19" s="45" t="s">
        <v>329</v>
      </c>
      <c r="R19" s="62" t="s">
        <v>342</v>
      </c>
      <c r="S19" s="63">
        <v>1896</v>
      </c>
      <c r="T19" s="64">
        <v>54342</v>
      </c>
      <c r="V19" s="52" t="s">
        <v>329</v>
      </c>
      <c r="W19" s="72"/>
      <c r="X19" s="82"/>
    </row>
    <row r="20" spans="1:24" ht="15">
      <c r="A20" s="44">
        <v>34</v>
      </c>
      <c r="B20" s="44">
        <v>1901</v>
      </c>
      <c r="C20" s="60">
        <v>3.8</v>
      </c>
      <c r="D20" s="61">
        <v>1.64</v>
      </c>
      <c r="F20" s="78" t="s">
        <v>343</v>
      </c>
      <c r="G20" s="73">
        <v>1958</v>
      </c>
      <c r="H20" s="80">
        <v>676983</v>
      </c>
      <c r="I20" s="45" t="s">
        <v>329</v>
      </c>
      <c r="R20" s="62" t="s">
        <v>344</v>
      </c>
      <c r="S20" s="63">
        <v>1897</v>
      </c>
      <c r="T20" s="64">
        <v>58785</v>
      </c>
      <c r="V20" s="52" t="s">
        <v>329</v>
      </c>
      <c r="W20" s="72"/>
      <c r="X20" s="82"/>
    </row>
    <row r="21" spans="1:24" ht="15">
      <c r="A21" s="44">
        <v>35</v>
      </c>
      <c r="B21" s="44">
        <v>1902</v>
      </c>
      <c r="C21" s="60">
        <v>-1.7</v>
      </c>
      <c r="D21" s="61">
        <v>2.42</v>
      </c>
      <c r="F21" s="78" t="s">
        <v>345</v>
      </c>
      <c r="G21" s="73">
        <v>1959</v>
      </c>
      <c r="H21" s="80">
        <v>686609</v>
      </c>
      <c r="I21" s="45" t="s">
        <v>329</v>
      </c>
      <c r="R21" s="62" t="s">
        <v>346</v>
      </c>
      <c r="S21" s="63">
        <v>1898</v>
      </c>
      <c r="T21" s="64">
        <v>70406</v>
      </c>
      <c r="V21" s="52" t="s">
        <v>329</v>
      </c>
      <c r="W21" s="72"/>
      <c r="X21" s="82"/>
    </row>
    <row r="22" spans="1:24" ht="15">
      <c r="A22" s="44">
        <v>36</v>
      </c>
      <c r="B22" s="44">
        <v>1903</v>
      </c>
      <c r="C22" s="60">
        <v>0.5</v>
      </c>
      <c r="D22" s="61">
        <v>1.8199999999999998</v>
      </c>
      <c r="F22" s="78" t="s">
        <v>347</v>
      </c>
      <c r="G22" s="73">
        <v>1960</v>
      </c>
      <c r="H22" s="80">
        <v>650566</v>
      </c>
      <c r="I22" s="45" t="s">
        <v>329</v>
      </c>
      <c r="R22" s="62" t="s">
        <v>348</v>
      </c>
      <c r="S22" s="63">
        <v>1899</v>
      </c>
      <c r="T22" s="64">
        <v>98296</v>
      </c>
      <c r="V22" s="52" t="s">
        <v>329</v>
      </c>
      <c r="W22" s="72"/>
      <c r="X22" s="82"/>
    </row>
    <row r="23" spans="1:24" ht="15">
      <c r="A23" s="44">
        <v>37</v>
      </c>
      <c r="B23" s="44">
        <v>1904</v>
      </c>
      <c r="C23" s="60">
        <v>10.9</v>
      </c>
      <c r="D23" s="61">
        <v>0.96000000000000019</v>
      </c>
      <c r="F23" s="78" t="s">
        <v>349</v>
      </c>
      <c r="G23" s="73">
        <v>1961</v>
      </c>
      <c r="H23" s="83">
        <v>640395</v>
      </c>
      <c r="I23" s="45" t="s">
        <v>329</v>
      </c>
      <c r="R23" s="62" t="s">
        <v>350</v>
      </c>
      <c r="S23" s="63">
        <v>1900</v>
      </c>
      <c r="T23" s="64">
        <v>123411</v>
      </c>
      <c r="V23" s="52" t="s">
        <v>329</v>
      </c>
      <c r="W23" s="72"/>
      <c r="X23" s="82"/>
    </row>
    <row r="24" spans="1:24" ht="15">
      <c r="A24" s="44">
        <v>38</v>
      </c>
      <c r="B24" s="44">
        <v>1905</v>
      </c>
      <c r="C24" s="60">
        <v>-4.4000000000000004</v>
      </c>
      <c r="D24" s="61">
        <v>2.06</v>
      </c>
      <c r="F24" s="78" t="s">
        <v>351</v>
      </c>
      <c r="G24" s="73">
        <v>1962</v>
      </c>
      <c r="H24" s="83">
        <v>645043</v>
      </c>
      <c r="I24" s="45" t="s">
        <v>329</v>
      </c>
      <c r="R24" s="62" t="s">
        <v>352</v>
      </c>
      <c r="S24" s="63">
        <v>1901</v>
      </c>
      <c r="T24" s="64">
        <v>64453</v>
      </c>
      <c r="V24" s="52" t="s">
        <v>329</v>
      </c>
      <c r="W24" s="72"/>
      <c r="X24" s="82"/>
    </row>
    <row r="25" spans="1:24" ht="15">
      <c r="A25" s="44">
        <v>39</v>
      </c>
      <c r="B25" s="44">
        <v>1906</v>
      </c>
      <c r="C25" s="60">
        <v>-0.5</v>
      </c>
      <c r="D25" s="61">
        <v>2.5200000000000005</v>
      </c>
      <c r="F25" s="78" t="s">
        <v>353</v>
      </c>
      <c r="G25" s="73">
        <v>1963</v>
      </c>
      <c r="H25" s="83">
        <v>651574</v>
      </c>
      <c r="I25" s="45" t="s">
        <v>329</v>
      </c>
      <c r="R25" s="62" t="s">
        <v>354</v>
      </c>
      <c r="S25" s="63">
        <v>1902</v>
      </c>
      <c r="T25" s="64">
        <v>139553</v>
      </c>
      <c r="V25" s="52" t="s">
        <v>329</v>
      </c>
      <c r="W25" s="72"/>
      <c r="X25" s="82"/>
    </row>
    <row r="26" spans="1:24" ht="15">
      <c r="A26" s="44">
        <v>40</v>
      </c>
      <c r="B26" s="44">
        <v>1907</v>
      </c>
      <c r="C26" s="60">
        <v>3.8</v>
      </c>
      <c r="D26" s="61">
        <v>0.82</v>
      </c>
      <c r="F26" s="78" t="s">
        <v>355</v>
      </c>
      <c r="G26" s="73">
        <v>1964</v>
      </c>
      <c r="H26" s="83">
        <v>659789</v>
      </c>
      <c r="I26" s="45" t="s">
        <v>329</v>
      </c>
      <c r="R26" s="62" t="s">
        <v>356</v>
      </c>
      <c r="S26" s="63">
        <v>1903</v>
      </c>
      <c r="T26" s="64">
        <v>153785</v>
      </c>
      <c r="V26" s="52" t="s">
        <v>329</v>
      </c>
      <c r="W26" s="72"/>
      <c r="X26" s="66"/>
    </row>
    <row r="27" spans="1:24" ht="15">
      <c r="A27" s="44">
        <v>41</v>
      </c>
      <c r="B27" s="44">
        <v>1908</v>
      </c>
      <c r="C27" s="60">
        <v>2.8</v>
      </c>
      <c r="D27" s="61">
        <v>3</v>
      </c>
      <c r="F27" s="78" t="s">
        <v>357</v>
      </c>
      <c r="G27" s="73">
        <v>1965</v>
      </c>
      <c r="H27" s="83">
        <v>665989</v>
      </c>
      <c r="I27" s="45" t="s">
        <v>329</v>
      </c>
      <c r="R27" s="62" t="s">
        <v>358</v>
      </c>
      <c r="S27" s="63">
        <v>1904</v>
      </c>
      <c r="T27" s="64">
        <v>148636</v>
      </c>
      <c r="V27" s="52" t="s">
        <v>329</v>
      </c>
      <c r="W27" s="72"/>
      <c r="X27" s="66"/>
    </row>
    <row r="28" spans="1:24" ht="15">
      <c r="A28" s="44">
        <v>42</v>
      </c>
      <c r="B28" s="44">
        <v>1909</v>
      </c>
      <c r="C28" s="60">
        <v>2.4</v>
      </c>
      <c r="D28" s="61">
        <v>3.3200000000000003</v>
      </c>
      <c r="F28" s="78" t="s">
        <v>359</v>
      </c>
      <c r="G28" s="73">
        <v>1966</v>
      </c>
      <c r="H28" s="83">
        <v>668318</v>
      </c>
      <c r="I28" s="45" t="s">
        <v>329</v>
      </c>
      <c r="R28" s="62" t="s">
        <v>360</v>
      </c>
      <c r="S28" s="63">
        <v>1905</v>
      </c>
      <c r="T28" s="64">
        <v>183244</v>
      </c>
      <c r="W28" s="72"/>
      <c r="X28" s="66"/>
    </row>
    <row r="29" spans="1:24" ht="15">
      <c r="A29" s="44">
        <v>43</v>
      </c>
      <c r="B29" s="44">
        <v>1910</v>
      </c>
      <c r="C29" s="60">
        <v>6.5</v>
      </c>
      <c r="D29" s="61">
        <v>2.5799999999999996</v>
      </c>
      <c r="F29" s="78" t="s">
        <v>361</v>
      </c>
      <c r="G29" s="73">
        <v>1967</v>
      </c>
      <c r="H29" s="83">
        <v>676144</v>
      </c>
      <c r="I29" s="45" t="s">
        <v>329</v>
      </c>
      <c r="R29" s="62" t="s">
        <v>362</v>
      </c>
      <c r="S29" s="63">
        <v>1906</v>
      </c>
      <c r="T29" s="64">
        <v>272246</v>
      </c>
      <c r="W29" s="72"/>
      <c r="X29" s="66"/>
    </row>
    <row r="30" spans="1:24" ht="15">
      <c r="A30" s="44">
        <v>44</v>
      </c>
      <c r="B30" s="44">
        <v>1911</v>
      </c>
      <c r="C30" s="60">
        <v>1.1000000000000001</v>
      </c>
      <c r="D30" s="61">
        <v>2.2000000000000002</v>
      </c>
      <c r="F30" s="78" t="s">
        <v>363</v>
      </c>
      <c r="G30" s="73">
        <v>1968</v>
      </c>
      <c r="H30" s="83">
        <v>685075</v>
      </c>
      <c r="I30" s="45" t="s">
        <v>329</v>
      </c>
      <c r="R30" s="62" t="s">
        <v>364</v>
      </c>
      <c r="S30" s="63">
        <v>1907</v>
      </c>
      <c r="T30" s="64">
        <v>232220</v>
      </c>
      <c r="W30" s="72"/>
      <c r="X30" s="66"/>
    </row>
    <row r="31" spans="1:24" ht="15">
      <c r="A31" s="44">
        <v>45</v>
      </c>
      <c r="B31" s="44">
        <v>1912</v>
      </c>
      <c r="C31" s="60">
        <v>0.1</v>
      </c>
      <c r="D31" s="61">
        <v>1.8599999999999999</v>
      </c>
      <c r="F31" s="78" t="s">
        <v>365</v>
      </c>
      <c r="G31" s="73">
        <v>1969</v>
      </c>
      <c r="H31" s="83">
        <v>697504</v>
      </c>
      <c r="I31" s="45" t="s">
        <v>329</v>
      </c>
      <c r="R31" s="62" t="s">
        <v>366</v>
      </c>
      <c r="S31" s="63">
        <v>1908</v>
      </c>
      <c r="T31" s="64">
        <v>420092</v>
      </c>
      <c r="W31" s="72"/>
      <c r="X31" s="66"/>
    </row>
    <row r="32" spans="1:24" ht="15">
      <c r="A32" s="44" t="s">
        <v>367</v>
      </c>
      <c r="B32" s="44">
        <v>1913</v>
      </c>
      <c r="C32" s="60">
        <v>0.9</v>
      </c>
      <c r="D32" s="61">
        <v>1.72</v>
      </c>
      <c r="F32" s="78" t="s">
        <v>368</v>
      </c>
      <c r="G32" s="73">
        <v>1970</v>
      </c>
      <c r="H32" s="83">
        <v>708458</v>
      </c>
      <c r="I32" s="45" t="s">
        <v>329</v>
      </c>
      <c r="R32" s="62" t="s">
        <v>369</v>
      </c>
      <c r="S32" s="63">
        <v>1909</v>
      </c>
      <c r="T32" s="64">
        <v>301031</v>
      </c>
      <c r="W32" s="72"/>
      <c r="X32" s="66"/>
    </row>
    <row r="33" spans="1:24" ht="15">
      <c r="A33" s="44">
        <v>3</v>
      </c>
      <c r="B33" s="44">
        <v>1914</v>
      </c>
      <c r="C33" s="60">
        <v>0.7</v>
      </c>
      <c r="D33" s="61">
        <v>3.16</v>
      </c>
      <c r="F33" s="78" t="s">
        <v>370</v>
      </c>
      <c r="G33" s="73">
        <v>1971</v>
      </c>
      <c r="H33" s="83">
        <v>718795</v>
      </c>
      <c r="I33" s="45" t="s">
        <v>329</v>
      </c>
      <c r="R33" s="62" t="s">
        <v>371</v>
      </c>
      <c r="S33" s="63">
        <v>1910</v>
      </c>
      <c r="T33" s="64">
        <v>75789</v>
      </c>
      <c r="W33" s="72"/>
      <c r="X33" s="66"/>
    </row>
    <row r="34" spans="1:24" ht="15">
      <c r="A34" s="44">
        <v>4</v>
      </c>
      <c r="B34" s="44">
        <v>1915</v>
      </c>
      <c r="C34" s="60">
        <v>5.8</v>
      </c>
      <c r="D34" s="61">
        <v>4.9400000000000004</v>
      </c>
      <c r="F34" s="78" t="s">
        <v>372</v>
      </c>
      <c r="G34" s="73">
        <v>1972</v>
      </c>
      <c r="H34" s="83">
        <v>735371</v>
      </c>
      <c r="I34" s="45" t="s">
        <v>329</v>
      </c>
      <c r="R34" s="62" t="s">
        <v>373</v>
      </c>
      <c r="S34" s="63">
        <v>1911</v>
      </c>
      <c r="T34" s="64">
        <v>185316</v>
      </c>
      <c r="W34" s="72"/>
      <c r="X34" s="81"/>
    </row>
    <row r="35" spans="1:24" ht="15">
      <c r="A35" s="44">
        <v>5</v>
      </c>
      <c r="B35" s="44">
        <v>1916</v>
      </c>
      <c r="C35" s="60">
        <v>8.3000000000000007</v>
      </c>
      <c r="D35" s="61">
        <v>6.4799999999999995</v>
      </c>
      <c r="F35" s="78" t="s">
        <v>374</v>
      </c>
      <c r="G35" s="73">
        <v>1973</v>
      </c>
      <c r="H35" s="83">
        <v>738410</v>
      </c>
      <c r="I35" s="45" t="s">
        <v>329</v>
      </c>
      <c r="R35" s="62" t="s">
        <v>375</v>
      </c>
      <c r="S35" s="63">
        <v>1912</v>
      </c>
      <c r="T35" s="64">
        <v>309467</v>
      </c>
      <c r="W35" s="72"/>
      <c r="X35" s="82"/>
    </row>
    <row r="36" spans="1:24" ht="15">
      <c r="A36" s="44">
        <v>6</v>
      </c>
      <c r="B36" s="44">
        <v>1917</v>
      </c>
      <c r="C36" s="60">
        <v>9</v>
      </c>
      <c r="D36" s="61">
        <v>7.3400000000000007</v>
      </c>
      <c r="F36" s="78" t="s">
        <v>376</v>
      </c>
      <c r="G36" s="73">
        <v>1974</v>
      </c>
      <c r="H36" s="83">
        <v>745565</v>
      </c>
      <c r="I36" s="45" t="s">
        <v>329</v>
      </c>
      <c r="R36" s="62" t="s">
        <v>377</v>
      </c>
      <c r="S36" s="63">
        <v>1913</v>
      </c>
      <c r="T36" s="64">
        <v>335171</v>
      </c>
      <c r="W36" s="72"/>
      <c r="X36" s="82"/>
    </row>
    <row r="37" spans="1:24" ht="15">
      <c r="A37" s="44">
        <v>7</v>
      </c>
      <c r="B37" s="44">
        <v>1918</v>
      </c>
      <c r="C37" s="60">
        <v>8.6</v>
      </c>
      <c r="D37" s="61">
        <v>6.08</v>
      </c>
      <c r="F37" s="78" t="s">
        <v>378</v>
      </c>
      <c r="G37" s="73">
        <v>1975</v>
      </c>
      <c r="H37" s="83">
        <v>751842</v>
      </c>
      <c r="I37" s="45" t="s">
        <v>329</v>
      </c>
      <c r="R37" s="62" t="s">
        <v>379</v>
      </c>
      <c r="S37" s="63">
        <v>1914</v>
      </c>
      <c r="T37" s="64"/>
      <c r="W37" s="72"/>
      <c r="X37" s="82"/>
    </row>
    <row r="38" spans="1:24" ht="15">
      <c r="A38" s="44">
        <v>8</v>
      </c>
      <c r="B38" s="44">
        <v>1919</v>
      </c>
      <c r="C38" s="60">
        <v>5</v>
      </c>
      <c r="D38" s="61">
        <v>5.7</v>
      </c>
      <c r="F38" s="78" t="s">
        <v>380</v>
      </c>
      <c r="G38" s="73">
        <v>1976</v>
      </c>
      <c r="H38" s="83">
        <v>753924</v>
      </c>
      <c r="I38" s="45" t="s">
        <v>329</v>
      </c>
      <c r="R38" s="62" t="s">
        <v>381</v>
      </c>
      <c r="S38" s="63">
        <v>1915</v>
      </c>
      <c r="T38" s="64">
        <v>379981</v>
      </c>
      <c r="W38" s="72"/>
      <c r="X38" s="82"/>
    </row>
    <row r="39" spans="1:24" ht="15">
      <c r="A39" s="44">
        <v>9</v>
      </c>
      <c r="B39" s="44">
        <v>1920</v>
      </c>
      <c r="C39" s="60">
        <v>-0.5</v>
      </c>
      <c r="D39" s="61">
        <v>3.38</v>
      </c>
      <c r="F39" s="78" t="s">
        <v>382</v>
      </c>
      <c r="G39" s="73">
        <v>1977</v>
      </c>
      <c r="H39" s="83">
        <v>762050</v>
      </c>
      <c r="I39" s="45" t="s">
        <v>329</v>
      </c>
      <c r="R39" s="62" t="s">
        <v>383</v>
      </c>
      <c r="S39" s="63">
        <v>1916</v>
      </c>
      <c r="T39" s="64">
        <v>397256</v>
      </c>
      <c r="W39" s="72"/>
      <c r="X39" s="82"/>
    </row>
    <row r="40" spans="1:24" ht="15">
      <c r="A40" s="44">
        <v>10</v>
      </c>
      <c r="B40" s="44">
        <v>1921</v>
      </c>
      <c r="C40" s="60">
        <v>6.4</v>
      </c>
      <c r="D40" s="61">
        <v>0.74000000000000021</v>
      </c>
      <c r="F40" s="78" t="s">
        <v>384</v>
      </c>
      <c r="G40" s="73">
        <v>1978</v>
      </c>
      <c r="H40" s="83">
        <v>766894</v>
      </c>
      <c r="I40" s="45" t="s">
        <v>329</v>
      </c>
      <c r="R40" s="62" t="s">
        <v>385</v>
      </c>
      <c r="S40" s="63">
        <v>1917</v>
      </c>
      <c r="T40" s="64">
        <v>450657</v>
      </c>
      <c r="W40" s="72"/>
      <c r="X40" s="82"/>
    </row>
    <row r="41" spans="1:24" ht="15">
      <c r="A41" s="44">
        <v>11</v>
      </c>
      <c r="B41" s="44">
        <v>1922</v>
      </c>
      <c r="C41" s="60">
        <v>-2.6</v>
      </c>
      <c r="D41" s="61">
        <v>2.2400000000000002</v>
      </c>
      <c r="F41" s="78" t="s">
        <v>386</v>
      </c>
      <c r="G41" s="73">
        <v>1979</v>
      </c>
      <c r="H41" s="83">
        <v>774505</v>
      </c>
      <c r="I41" s="45" t="s">
        <v>329</v>
      </c>
      <c r="R41" s="62" t="s">
        <v>387</v>
      </c>
      <c r="S41" s="63">
        <v>1918</v>
      </c>
      <c r="T41" s="64">
        <v>493845</v>
      </c>
      <c r="W41" s="72"/>
      <c r="X41" s="82"/>
    </row>
    <row r="42" spans="1:24" ht="15">
      <c r="A42" s="44">
        <v>12</v>
      </c>
      <c r="B42" s="44">
        <v>1923</v>
      </c>
      <c r="C42" s="60">
        <v>-4.5999999999999996</v>
      </c>
      <c r="D42" s="61">
        <v>1.7600000000000002</v>
      </c>
      <c r="F42" s="78" t="s">
        <v>388</v>
      </c>
      <c r="G42" s="73">
        <v>1980</v>
      </c>
      <c r="H42" s="83">
        <v>782910</v>
      </c>
      <c r="I42" s="45" t="s">
        <v>329</v>
      </c>
      <c r="R42" s="62" t="s">
        <v>389</v>
      </c>
      <c r="S42" s="63">
        <v>1919</v>
      </c>
      <c r="T42" s="64">
        <v>590586</v>
      </c>
      <c r="W42" s="72"/>
      <c r="X42" s="82"/>
    </row>
    <row r="43" spans="1:24" ht="15">
      <c r="A43" s="44">
        <v>13</v>
      </c>
      <c r="B43" s="44">
        <v>1924</v>
      </c>
      <c r="C43" s="60">
        <v>12.5</v>
      </c>
      <c r="D43" s="61">
        <v>0.62000000000000011</v>
      </c>
      <c r="F43" s="78" t="s">
        <v>390</v>
      </c>
      <c r="G43" s="73">
        <v>1981</v>
      </c>
      <c r="H43" s="83">
        <v>792946</v>
      </c>
      <c r="I43" s="45" t="s">
        <v>329</v>
      </c>
      <c r="R43" s="62" t="s">
        <v>391</v>
      </c>
      <c r="S43" s="63">
        <v>1920</v>
      </c>
      <c r="T43" s="64">
        <v>581431</v>
      </c>
      <c r="W43" s="72"/>
      <c r="X43" s="82"/>
    </row>
    <row r="44" spans="1:24" ht="15">
      <c r="A44" s="44">
        <v>14</v>
      </c>
      <c r="B44" s="44">
        <v>1925</v>
      </c>
      <c r="C44" s="60">
        <v>-2.9</v>
      </c>
      <c r="D44" s="61">
        <v>1.8199999999999998</v>
      </c>
      <c r="F44" s="78" t="s">
        <v>392</v>
      </c>
      <c r="G44" s="73">
        <v>1982</v>
      </c>
      <c r="H44" s="83">
        <v>802477</v>
      </c>
      <c r="I44" s="45" t="s">
        <v>329</v>
      </c>
      <c r="R44" s="62" t="s">
        <v>393</v>
      </c>
      <c r="S44" s="63">
        <v>1921</v>
      </c>
      <c r="T44" s="64"/>
      <c r="W44" s="72"/>
      <c r="X44" s="82"/>
    </row>
    <row r="45" spans="1:24" ht="15">
      <c r="A45" s="44">
        <v>15</v>
      </c>
      <c r="B45" s="44">
        <v>1926</v>
      </c>
      <c r="C45" s="60">
        <v>0.7</v>
      </c>
      <c r="D45" s="61">
        <v>4.04</v>
      </c>
      <c r="F45" s="78" t="s">
        <v>394</v>
      </c>
      <c r="G45" s="73">
        <v>1983</v>
      </c>
      <c r="H45" s="83">
        <v>817129</v>
      </c>
      <c r="I45" s="45" t="s">
        <v>329</v>
      </c>
      <c r="R45" s="62" t="s">
        <v>395</v>
      </c>
      <c r="S45" s="63">
        <v>1922</v>
      </c>
      <c r="T45" s="64">
        <v>590168</v>
      </c>
      <c r="W45" s="72"/>
      <c r="X45" s="82"/>
    </row>
    <row r="46" spans="1:24" ht="15">
      <c r="A46" s="44" t="s">
        <v>396</v>
      </c>
      <c r="B46" s="44">
        <v>1927</v>
      </c>
      <c r="C46" s="60">
        <v>3.4</v>
      </c>
      <c r="D46" s="61">
        <v>1.64</v>
      </c>
      <c r="F46" s="78" t="s">
        <v>397</v>
      </c>
      <c r="G46" s="73">
        <v>1984</v>
      </c>
      <c r="H46" s="83">
        <v>840885</v>
      </c>
      <c r="I46" s="45" t="s">
        <v>329</v>
      </c>
      <c r="R46" s="62" t="s">
        <v>398</v>
      </c>
      <c r="S46" s="63">
        <v>1923</v>
      </c>
      <c r="T46" s="64">
        <v>581652</v>
      </c>
      <c r="W46" s="72"/>
      <c r="X46" s="82"/>
    </row>
    <row r="47" spans="1:24" ht="15">
      <c r="A47" s="44">
        <v>3</v>
      </c>
      <c r="B47" s="44">
        <v>1928</v>
      </c>
      <c r="C47" s="60">
        <v>6.5</v>
      </c>
      <c r="D47" s="61">
        <v>2.44</v>
      </c>
      <c r="F47" s="78" t="s">
        <v>399</v>
      </c>
      <c r="G47" s="73">
        <v>1985</v>
      </c>
      <c r="H47" s="83">
        <v>850612</v>
      </c>
      <c r="I47" s="45" t="s">
        <v>329</v>
      </c>
      <c r="R47" s="62" t="s">
        <v>400</v>
      </c>
      <c r="S47" s="63">
        <v>1924</v>
      </c>
      <c r="T47" s="64">
        <v>594680</v>
      </c>
      <c r="W47" s="72"/>
      <c r="X47" s="66"/>
    </row>
    <row r="48" spans="1:24" ht="15">
      <c r="A48" s="44">
        <v>4</v>
      </c>
      <c r="B48" s="44">
        <v>1929</v>
      </c>
      <c r="C48" s="60">
        <v>0.5</v>
      </c>
      <c r="D48" s="61">
        <v>2.96</v>
      </c>
      <c r="F48" s="84" t="s">
        <v>401</v>
      </c>
      <c r="G48" s="85">
        <v>1986</v>
      </c>
      <c r="H48" s="83">
        <v>867237</v>
      </c>
      <c r="I48" s="45" t="s">
        <v>329</v>
      </c>
      <c r="R48" s="62" t="s">
        <v>402</v>
      </c>
      <c r="S48" s="63">
        <v>1925</v>
      </c>
      <c r="T48" s="64">
        <v>625430</v>
      </c>
      <c r="W48" s="72"/>
      <c r="X48" s="66"/>
    </row>
    <row r="49" spans="1:24" ht="15">
      <c r="A49" s="44">
        <v>5</v>
      </c>
      <c r="B49" s="44">
        <v>1930</v>
      </c>
      <c r="C49" s="60">
        <v>1.1000000000000001</v>
      </c>
      <c r="D49" s="61">
        <v>2.4799999999999995</v>
      </c>
      <c r="F49" s="84" t="s">
        <v>403</v>
      </c>
      <c r="G49" s="85">
        <v>1987</v>
      </c>
      <c r="H49" s="83">
        <v>884025</v>
      </c>
      <c r="I49" s="45" t="s">
        <v>329</v>
      </c>
      <c r="R49" s="62" t="s">
        <v>404</v>
      </c>
      <c r="S49" s="63">
        <v>1926</v>
      </c>
      <c r="T49" s="64">
        <v>640099</v>
      </c>
      <c r="W49" s="72"/>
      <c r="X49" s="66"/>
    </row>
    <row r="50" spans="1:24" ht="15">
      <c r="A50" s="44">
        <v>6</v>
      </c>
      <c r="B50" s="44">
        <v>1931</v>
      </c>
      <c r="C50" s="60">
        <v>3.3</v>
      </c>
      <c r="D50" s="61">
        <v>2.0200000000000005</v>
      </c>
      <c r="F50" s="84" t="s">
        <v>405</v>
      </c>
      <c r="G50" s="85">
        <v>1988</v>
      </c>
      <c r="H50" s="83">
        <v>941005</v>
      </c>
      <c r="I50" s="45" t="s">
        <v>329</v>
      </c>
      <c r="R50" s="62" t="s">
        <v>406</v>
      </c>
      <c r="S50" s="63">
        <v>1927</v>
      </c>
      <c r="T50" s="64">
        <v>674522</v>
      </c>
      <c r="W50" s="72"/>
      <c r="X50" s="66"/>
    </row>
    <row r="51" spans="1:24" ht="15">
      <c r="A51" s="44">
        <v>7</v>
      </c>
      <c r="B51" s="44">
        <v>1932</v>
      </c>
      <c r="C51" s="60">
        <v>1</v>
      </c>
      <c r="D51" s="61">
        <v>4.08</v>
      </c>
      <c r="F51" s="84" t="s">
        <v>407</v>
      </c>
      <c r="G51" s="85">
        <v>1989</v>
      </c>
      <c r="H51" s="83">
        <v>984455</v>
      </c>
      <c r="I51" s="45" t="s">
        <v>329</v>
      </c>
      <c r="R51" s="62" t="s">
        <v>408</v>
      </c>
      <c r="S51" s="63">
        <v>1928</v>
      </c>
      <c r="T51" s="64">
        <v>717529</v>
      </c>
      <c r="W51" s="72"/>
      <c r="X51" s="66"/>
    </row>
    <row r="52" spans="1:24" ht="15">
      <c r="A52" s="44">
        <v>8</v>
      </c>
      <c r="B52" s="44">
        <v>1933</v>
      </c>
      <c r="C52" s="60">
        <v>4.2</v>
      </c>
      <c r="D52" s="61">
        <v>4.34</v>
      </c>
      <c r="F52" s="78" t="s">
        <v>409</v>
      </c>
      <c r="G52" s="85">
        <v>1990</v>
      </c>
      <c r="H52" s="83">
        <v>1075317</v>
      </c>
      <c r="I52" s="45" t="s">
        <v>329</v>
      </c>
      <c r="R52" s="62" t="s">
        <v>410</v>
      </c>
      <c r="S52" s="63">
        <v>1929</v>
      </c>
      <c r="T52" s="64">
        <v>762572</v>
      </c>
      <c r="W52" s="72"/>
      <c r="X52" s="66"/>
    </row>
    <row r="53" spans="1:24" ht="15">
      <c r="A53" s="44">
        <v>9</v>
      </c>
      <c r="B53" s="44">
        <v>1934</v>
      </c>
      <c r="C53" s="60">
        <v>10.8</v>
      </c>
      <c r="D53" s="61">
        <v>4.3</v>
      </c>
      <c r="F53" s="78" t="s">
        <v>411</v>
      </c>
      <c r="G53" s="85">
        <v>1991</v>
      </c>
      <c r="H53" s="83">
        <v>1218891</v>
      </c>
      <c r="I53" s="45" t="s">
        <v>329</v>
      </c>
      <c r="R53" s="62" t="s">
        <v>412</v>
      </c>
      <c r="S53" s="63">
        <v>1930</v>
      </c>
      <c r="T53" s="64">
        <v>509754</v>
      </c>
      <c r="W53" s="72"/>
      <c r="X53" s="66"/>
    </row>
    <row r="54" spans="1:24" ht="15">
      <c r="A54" s="44">
        <v>10</v>
      </c>
      <c r="B54" s="44">
        <v>1935</v>
      </c>
      <c r="C54" s="60">
        <v>2.4</v>
      </c>
      <c r="D54" s="61">
        <v>8.84</v>
      </c>
      <c r="F54" s="78" t="s">
        <v>413</v>
      </c>
      <c r="G54" s="85">
        <v>1992</v>
      </c>
      <c r="H54" s="83">
        <v>1281644</v>
      </c>
      <c r="I54" s="45" t="s">
        <v>329</v>
      </c>
      <c r="R54" s="62" t="s">
        <v>414</v>
      </c>
      <c r="S54" s="63">
        <v>1931</v>
      </c>
      <c r="T54" s="64">
        <v>635227</v>
      </c>
      <c r="W54" s="72"/>
      <c r="X54" s="66"/>
    </row>
    <row r="55" spans="1:24" ht="15">
      <c r="A55" s="44">
        <v>11</v>
      </c>
      <c r="B55" s="44">
        <v>1936</v>
      </c>
      <c r="C55" s="60">
        <v>3.1</v>
      </c>
      <c r="D55" s="61">
        <v>8.68</v>
      </c>
      <c r="F55" s="78" t="s">
        <v>415</v>
      </c>
      <c r="G55" s="85">
        <v>1993</v>
      </c>
      <c r="H55" s="83">
        <v>1320748</v>
      </c>
      <c r="I55" s="45" t="s">
        <v>329</v>
      </c>
      <c r="R55" s="62" t="s">
        <v>416</v>
      </c>
      <c r="S55" s="63">
        <v>1932</v>
      </c>
      <c r="T55" s="64">
        <v>672266</v>
      </c>
      <c r="W55" s="72"/>
      <c r="X55" s="81"/>
    </row>
    <row r="56" spans="1:24" ht="15">
      <c r="A56" s="44">
        <v>12</v>
      </c>
      <c r="B56" s="44">
        <v>1937</v>
      </c>
      <c r="C56" s="60">
        <v>23.7</v>
      </c>
      <c r="D56" s="61">
        <v>6.68</v>
      </c>
      <c r="F56" s="78" t="s">
        <v>417</v>
      </c>
      <c r="G56" s="85">
        <v>1994</v>
      </c>
      <c r="H56" s="83">
        <v>1354011</v>
      </c>
      <c r="I56" s="45" t="s">
        <v>329</v>
      </c>
      <c r="R56" s="62" t="s">
        <v>418</v>
      </c>
      <c r="S56" s="63">
        <v>1933</v>
      </c>
      <c r="T56" s="64"/>
      <c r="W56" s="72"/>
      <c r="X56" s="82"/>
    </row>
    <row r="57" spans="1:24" ht="15">
      <c r="A57" s="44">
        <v>13</v>
      </c>
      <c r="B57" s="44">
        <v>1938</v>
      </c>
      <c r="C57" s="60">
        <v>3.4</v>
      </c>
      <c r="D57" s="61">
        <v>5</v>
      </c>
      <c r="F57" s="78" t="s">
        <v>419</v>
      </c>
      <c r="G57" s="85">
        <v>1995</v>
      </c>
      <c r="H57" s="83">
        <v>1362371</v>
      </c>
      <c r="I57" s="45" t="s">
        <v>329</v>
      </c>
      <c r="R57" s="62" t="s">
        <v>420</v>
      </c>
      <c r="S57" s="63">
        <v>1934</v>
      </c>
      <c r="T57" s="86">
        <v>872807</v>
      </c>
      <c r="W57" s="72"/>
      <c r="X57" s="82"/>
    </row>
    <row r="58" spans="1:24" ht="15">
      <c r="A58" s="44">
        <v>14</v>
      </c>
      <c r="B58" s="44">
        <v>1939</v>
      </c>
      <c r="C58" s="60">
        <v>0.8</v>
      </c>
      <c r="D58" s="61">
        <v>4.7</v>
      </c>
      <c r="F58" s="78" t="s">
        <v>421</v>
      </c>
      <c r="G58" s="85">
        <v>1996</v>
      </c>
      <c r="H58" s="83">
        <v>1415136</v>
      </c>
      <c r="I58" s="45" t="s">
        <v>329</v>
      </c>
      <c r="R58" s="62" t="s">
        <v>422</v>
      </c>
      <c r="S58" s="63">
        <v>1935</v>
      </c>
      <c r="T58" s="86">
        <v>689818</v>
      </c>
      <c r="W58" s="72"/>
      <c r="X58" s="82"/>
    </row>
    <row r="59" spans="1:24" ht="15">
      <c r="A59" s="44">
        <v>15</v>
      </c>
      <c r="B59" s="44">
        <v>1940</v>
      </c>
      <c r="C59" s="60">
        <v>-6</v>
      </c>
      <c r="D59" s="61">
        <v>0.22000000000000006</v>
      </c>
      <c r="F59" s="78" t="s">
        <v>423</v>
      </c>
      <c r="G59" s="85">
        <v>1997</v>
      </c>
      <c r="H59" s="83">
        <v>1482707</v>
      </c>
      <c r="I59" s="45" t="s">
        <v>329</v>
      </c>
      <c r="R59" s="62" t="s">
        <v>424</v>
      </c>
      <c r="S59" s="63">
        <v>1936</v>
      </c>
      <c r="T59" s="86">
        <v>997115</v>
      </c>
      <c r="W59" s="72"/>
      <c r="X59" s="82"/>
    </row>
    <row r="60" spans="1:24" ht="15">
      <c r="A60" s="44">
        <v>16</v>
      </c>
      <c r="B60" s="44">
        <v>1941</v>
      </c>
      <c r="C60" s="60">
        <v>1.6</v>
      </c>
      <c r="D60" s="61">
        <v>-0.51999999999999991</v>
      </c>
      <c r="F60" s="78" t="s">
        <v>425</v>
      </c>
      <c r="G60" s="85">
        <v>1998</v>
      </c>
      <c r="H60" s="83">
        <v>1512116</v>
      </c>
      <c r="I60" s="45" t="s">
        <v>329</v>
      </c>
      <c r="R60" s="62" t="s">
        <v>426</v>
      </c>
      <c r="S60" s="63">
        <v>1937</v>
      </c>
      <c r="T60" s="86">
        <v>1043412</v>
      </c>
      <c r="W60" s="72"/>
      <c r="X60" s="82"/>
    </row>
    <row r="61" spans="1:24" ht="15">
      <c r="A61" s="44">
        <v>17</v>
      </c>
      <c r="B61" s="44">
        <v>1942</v>
      </c>
      <c r="C61" s="60">
        <v>1.3</v>
      </c>
      <c r="D61" s="61">
        <v>-1.36</v>
      </c>
      <c r="F61" s="78" t="s">
        <v>427</v>
      </c>
      <c r="G61" s="85">
        <v>1999</v>
      </c>
      <c r="H61" s="83">
        <v>1556113</v>
      </c>
      <c r="I61" s="45" t="s">
        <v>329</v>
      </c>
      <c r="R61" s="62" t="s">
        <v>428</v>
      </c>
      <c r="S61" s="63">
        <v>1938</v>
      </c>
      <c r="T61" s="86">
        <v>1059913</v>
      </c>
      <c r="W61" s="72"/>
      <c r="X61" s="82"/>
    </row>
    <row r="62" spans="1:24" ht="15">
      <c r="A62" s="44">
        <v>18</v>
      </c>
      <c r="B62" s="44">
        <v>1943</v>
      </c>
      <c r="C62" s="60">
        <v>-0.3</v>
      </c>
      <c r="D62" s="61">
        <v>-0.19999999999999984</v>
      </c>
      <c r="F62" s="78" t="s">
        <v>429</v>
      </c>
      <c r="G62" s="85">
        <v>2000</v>
      </c>
      <c r="H62" s="83">
        <v>1686444</v>
      </c>
      <c r="I62" s="45" t="s">
        <v>329</v>
      </c>
      <c r="R62" s="62" t="s">
        <v>430</v>
      </c>
      <c r="S62" s="63">
        <v>1939</v>
      </c>
      <c r="V62" s="87"/>
      <c r="W62" s="72"/>
      <c r="X62" s="88"/>
    </row>
    <row r="63" spans="1:24" ht="15">
      <c r="A63" s="44">
        <v>19</v>
      </c>
      <c r="B63" s="44">
        <v>1944</v>
      </c>
      <c r="C63" s="60">
        <v>-3.4</v>
      </c>
      <c r="D63" s="61">
        <v>-0.79999999999999993</v>
      </c>
      <c r="F63" s="78" t="s">
        <v>431</v>
      </c>
      <c r="G63" s="85">
        <v>2001</v>
      </c>
      <c r="H63" s="83">
        <v>1778462</v>
      </c>
      <c r="I63" s="45" t="s">
        <v>329</v>
      </c>
      <c r="R63" s="62" t="s">
        <v>432</v>
      </c>
      <c r="S63" s="63">
        <v>1940</v>
      </c>
      <c r="U63" s="87">
        <v>1700000</v>
      </c>
      <c r="W63" s="72"/>
      <c r="X63" s="88"/>
    </row>
    <row r="64" spans="1:24" ht="15">
      <c r="A64" s="44">
        <v>20</v>
      </c>
      <c r="B64" s="44">
        <v>1945</v>
      </c>
      <c r="C64" s="60"/>
      <c r="D64" s="61"/>
      <c r="F64" s="78" t="s">
        <v>433</v>
      </c>
      <c r="G64" s="85">
        <v>2002</v>
      </c>
      <c r="H64" s="83">
        <v>1851758</v>
      </c>
      <c r="I64" s="45" t="s">
        <v>329</v>
      </c>
      <c r="R64" s="62" t="s">
        <v>434</v>
      </c>
      <c r="S64" s="63">
        <v>1941</v>
      </c>
      <c r="W64" s="65"/>
      <c r="X64" s="88"/>
    </row>
    <row r="65" spans="1:24" ht="15">
      <c r="A65" s="44" t="s">
        <v>435</v>
      </c>
      <c r="B65" s="44">
        <v>1946</v>
      </c>
      <c r="C65" s="60"/>
      <c r="D65" s="61"/>
      <c r="F65" s="78" t="s">
        <v>436</v>
      </c>
      <c r="G65" s="85">
        <v>2003</v>
      </c>
      <c r="H65" s="83">
        <v>1915030</v>
      </c>
      <c r="I65" s="45" t="s">
        <v>329</v>
      </c>
      <c r="R65" s="62" t="s">
        <v>437</v>
      </c>
      <c r="S65" s="63">
        <v>1942</v>
      </c>
    </row>
    <row r="66" spans="1:24" s="50" customFormat="1" ht="15">
      <c r="A66" s="44">
        <v>22</v>
      </c>
      <c r="B66" s="44">
        <v>1947</v>
      </c>
      <c r="C66" s="60">
        <v>8.4</v>
      </c>
      <c r="D66" s="61">
        <v>7.8666666666666663</v>
      </c>
      <c r="E66" s="44"/>
      <c r="F66" s="78" t="s">
        <v>438</v>
      </c>
      <c r="G66" s="85">
        <v>2004</v>
      </c>
      <c r="H66" s="83">
        <v>1973747</v>
      </c>
      <c r="I66" s="45" t="s">
        <v>329</v>
      </c>
      <c r="J66" s="48"/>
      <c r="K66" s="48"/>
      <c r="L66" s="48"/>
      <c r="M66" s="44"/>
      <c r="N66" s="44"/>
      <c r="O66" s="44"/>
      <c r="P66" s="44"/>
      <c r="Q66" s="44"/>
      <c r="R66" s="62" t="s">
        <v>439</v>
      </c>
      <c r="S66" s="63">
        <v>1943</v>
      </c>
      <c r="T66" s="51"/>
      <c r="W66" s="54"/>
      <c r="X66" s="54"/>
    </row>
    <row r="67" spans="1:24" s="50" customFormat="1" ht="15">
      <c r="A67" s="44">
        <v>23</v>
      </c>
      <c r="B67" s="44">
        <v>1948</v>
      </c>
      <c r="C67" s="60">
        <v>13</v>
      </c>
      <c r="D67" s="61">
        <v>8.6499999999999986</v>
      </c>
      <c r="E67" s="44"/>
      <c r="F67" s="78" t="s">
        <v>440</v>
      </c>
      <c r="G67" s="85">
        <v>2005</v>
      </c>
      <c r="H67" s="83">
        <v>2011555</v>
      </c>
      <c r="I67" s="45" t="s">
        <v>329</v>
      </c>
      <c r="J67" s="48"/>
      <c r="K67" s="48"/>
      <c r="L67" s="48"/>
      <c r="M67" s="44"/>
      <c r="N67" s="44"/>
      <c r="O67" s="44"/>
      <c r="P67" s="44"/>
      <c r="Q67" s="44"/>
      <c r="R67" s="62" t="s">
        <v>441</v>
      </c>
      <c r="S67" s="63">
        <v>1944</v>
      </c>
      <c r="T67" s="51"/>
      <c r="W67" s="54"/>
      <c r="X67" s="54"/>
    </row>
    <row r="68" spans="1:24" s="50" customFormat="1" ht="15">
      <c r="A68" s="44">
        <v>24</v>
      </c>
      <c r="B68" s="44">
        <v>1949</v>
      </c>
      <c r="C68" s="60">
        <v>2.2000000000000002</v>
      </c>
      <c r="D68" s="61">
        <v>9.52</v>
      </c>
      <c r="E68" s="44"/>
      <c r="F68" s="78" t="s">
        <v>442</v>
      </c>
      <c r="G68" s="85">
        <v>2006</v>
      </c>
      <c r="H68" s="83">
        <v>2084919</v>
      </c>
      <c r="I68" s="45" t="s">
        <v>329</v>
      </c>
      <c r="J68" s="48"/>
      <c r="K68" s="48"/>
      <c r="L68" s="48"/>
      <c r="M68" s="44"/>
      <c r="N68" s="44"/>
      <c r="O68" s="44"/>
      <c r="P68" s="44"/>
      <c r="Q68" s="44"/>
      <c r="R68" s="62" t="s">
        <v>443</v>
      </c>
      <c r="S68" s="63">
        <v>1945</v>
      </c>
      <c r="T68" s="51"/>
      <c r="W68" s="54"/>
      <c r="X68" s="54"/>
    </row>
    <row r="69" spans="1:24" s="50" customFormat="1" ht="15">
      <c r="A69" s="44">
        <v>25</v>
      </c>
      <c r="B69" s="44">
        <v>1950</v>
      </c>
      <c r="C69" s="60">
        <v>11</v>
      </c>
      <c r="D69" s="61">
        <v>10.180000000000001</v>
      </c>
      <c r="E69" s="44"/>
      <c r="F69" s="78" t="s">
        <v>444</v>
      </c>
      <c r="G69" s="85">
        <v>2007</v>
      </c>
      <c r="H69" s="83">
        <v>2152973</v>
      </c>
      <c r="I69" s="45" t="s">
        <v>329</v>
      </c>
      <c r="J69" s="48"/>
      <c r="K69" s="48"/>
      <c r="L69" s="48"/>
      <c r="M69" s="44"/>
      <c r="N69" s="44"/>
      <c r="O69" s="44"/>
      <c r="P69" s="44"/>
      <c r="Q69" s="44"/>
      <c r="R69" s="62" t="s">
        <v>445</v>
      </c>
      <c r="S69" s="63">
        <v>1946</v>
      </c>
      <c r="T69" s="51"/>
      <c r="W69" s="54"/>
      <c r="X69" s="54"/>
    </row>
    <row r="70" spans="1:24" s="50" customFormat="1" ht="15">
      <c r="A70" s="44">
        <v>26</v>
      </c>
      <c r="B70" s="44">
        <v>1951</v>
      </c>
      <c r="C70" s="60">
        <v>13</v>
      </c>
      <c r="D70" s="61">
        <v>8.84</v>
      </c>
      <c r="E70" s="44"/>
      <c r="F70" s="78" t="s">
        <v>446</v>
      </c>
      <c r="G70" s="85">
        <v>2008</v>
      </c>
      <c r="H70" s="83">
        <v>2217426</v>
      </c>
      <c r="I70" s="45" t="s">
        <v>329</v>
      </c>
      <c r="J70" s="48"/>
      <c r="K70" s="48"/>
      <c r="L70" s="48"/>
      <c r="M70" s="44"/>
      <c r="N70" s="44"/>
      <c r="O70" s="44"/>
      <c r="P70" s="44"/>
      <c r="Q70" s="44"/>
      <c r="R70" s="62" t="s">
        <v>447</v>
      </c>
      <c r="S70" s="63">
        <v>1947</v>
      </c>
      <c r="T70" s="51"/>
      <c r="W70" s="54"/>
      <c r="X70" s="54"/>
    </row>
    <row r="71" spans="1:24" s="50" customFormat="1" ht="15">
      <c r="A71" s="44">
        <v>27</v>
      </c>
      <c r="B71" s="44">
        <v>1952</v>
      </c>
      <c r="C71" s="60">
        <v>11.7</v>
      </c>
      <c r="D71" s="61">
        <v>9.5599999999999987</v>
      </c>
      <c r="E71" s="44"/>
      <c r="F71" s="78" t="s">
        <v>448</v>
      </c>
      <c r="G71" s="85">
        <v>2009</v>
      </c>
      <c r="H71" s="83">
        <v>2186121</v>
      </c>
      <c r="I71" s="45" t="s">
        <v>329</v>
      </c>
      <c r="J71" s="48"/>
      <c r="K71" s="48"/>
      <c r="L71" s="48"/>
      <c r="M71" s="44"/>
      <c r="N71" s="44"/>
      <c r="O71" s="44"/>
      <c r="P71" s="44"/>
      <c r="Q71" s="44"/>
      <c r="R71" s="62" t="s">
        <v>449</v>
      </c>
      <c r="S71" s="63">
        <v>1948</v>
      </c>
      <c r="T71" s="51"/>
      <c r="W71" s="54"/>
      <c r="X71" s="54"/>
    </row>
    <row r="72" spans="1:24" s="50" customFormat="1" ht="15">
      <c r="A72" s="44" t="s">
        <v>450</v>
      </c>
      <c r="B72" s="44">
        <v>1953</v>
      </c>
      <c r="C72" s="60">
        <v>6.3</v>
      </c>
      <c r="D72" s="61">
        <v>9.1199999999999992</v>
      </c>
      <c r="E72" s="44"/>
      <c r="F72" s="78" t="s">
        <v>451</v>
      </c>
      <c r="G72" s="85">
        <v>2010</v>
      </c>
      <c r="H72" s="83">
        <v>2134151</v>
      </c>
      <c r="I72" s="45" t="s">
        <v>329</v>
      </c>
      <c r="J72" s="48"/>
      <c r="K72" s="48"/>
      <c r="L72" s="48"/>
      <c r="M72" s="44"/>
      <c r="N72" s="44"/>
      <c r="O72" s="44"/>
      <c r="P72" s="44"/>
      <c r="Q72" s="44"/>
      <c r="R72" s="62" t="s">
        <v>452</v>
      </c>
      <c r="S72" s="63">
        <v>1949</v>
      </c>
      <c r="T72" s="51"/>
      <c r="W72" s="54"/>
      <c r="X72" s="54"/>
    </row>
    <row r="73" spans="1:24" s="50" customFormat="1" ht="15">
      <c r="A73" s="44">
        <v>29</v>
      </c>
      <c r="B73" s="44">
        <v>1954</v>
      </c>
      <c r="C73" s="60">
        <v>5.8</v>
      </c>
      <c r="D73" s="61">
        <v>7.9799999999999995</v>
      </c>
      <c r="E73" s="44"/>
      <c r="F73" s="78" t="s">
        <v>317</v>
      </c>
      <c r="G73" s="85">
        <v>2011</v>
      </c>
      <c r="H73" s="83">
        <v>2078508</v>
      </c>
      <c r="I73" s="45" t="s">
        <v>329</v>
      </c>
      <c r="J73" s="48"/>
      <c r="K73" s="48"/>
      <c r="L73" s="48"/>
      <c r="M73" s="44"/>
      <c r="N73" s="44"/>
      <c r="O73" s="44"/>
      <c r="P73" s="44"/>
      <c r="Q73" s="44"/>
      <c r="R73" s="62" t="s">
        <v>453</v>
      </c>
      <c r="S73" s="63">
        <v>1950</v>
      </c>
      <c r="T73" s="51"/>
      <c r="W73" s="54"/>
      <c r="X73" s="54"/>
    </row>
    <row r="74" spans="1:24" s="50" customFormat="1" ht="15">
      <c r="A74" s="44">
        <v>30</v>
      </c>
      <c r="B74" s="44">
        <v>1955</v>
      </c>
      <c r="C74" s="60">
        <v>8.8000000000000007</v>
      </c>
      <c r="D74" s="61">
        <v>7.1400000000000006</v>
      </c>
      <c r="E74" s="44"/>
      <c r="F74" s="78" t="s">
        <v>319</v>
      </c>
      <c r="G74" s="85">
        <v>2012</v>
      </c>
      <c r="H74" s="89">
        <v>2033656</v>
      </c>
      <c r="I74" s="45" t="s">
        <v>329</v>
      </c>
      <c r="J74" s="48"/>
      <c r="K74" s="48"/>
      <c r="L74" s="48"/>
      <c r="M74" s="44"/>
      <c r="N74" s="44"/>
      <c r="O74" s="44"/>
      <c r="P74" s="44"/>
      <c r="Q74" s="44"/>
      <c r="R74" s="62" t="s">
        <v>454</v>
      </c>
      <c r="S74" s="63">
        <v>1951</v>
      </c>
      <c r="T74" s="51"/>
      <c r="W74" s="54"/>
      <c r="X74" s="54"/>
    </row>
    <row r="75" spans="1:24" s="50" customFormat="1" ht="15">
      <c r="A75" s="44">
        <v>31</v>
      </c>
      <c r="B75" s="44">
        <v>1956</v>
      </c>
      <c r="C75" s="60">
        <v>7.3</v>
      </c>
      <c r="D75" s="61">
        <v>7</v>
      </c>
      <c r="E75" s="44"/>
      <c r="F75" s="78" t="s">
        <v>455</v>
      </c>
      <c r="G75" s="85">
        <v>2013</v>
      </c>
      <c r="H75" s="89">
        <v>2066445</v>
      </c>
      <c r="I75" s="45" t="s">
        <v>329</v>
      </c>
      <c r="J75" s="48"/>
      <c r="K75" s="48"/>
      <c r="L75" s="48"/>
      <c r="M75" s="44"/>
      <c r="N75" s="44"/>
      <c r="O75" s="44"/>
      <c r="P75" s="44"/>
      <c r="Q75" s="44"/>
      <c r="R75" s="62" t="s">
        <v>456</v>
      </c>
      <c r="S75" s="63">
        <v>1952</v>
      </c>
      <c r="T75" s="51"/>
      <c r="W75" s="54"/>
      <c r="X75" s="54"/>
    </row>
    <row r="76" spans="1:24" s="50" customFormat="1" ht="15">
      <c r="A76" s="44">
        <v>32</v>
      </c>
      <c r="B76" s="44">
        <v>1957</v>
      </c>
      <c r="C76" s="60">
        <v>7.5</v>
      </c>
      <c r="D76" s="61">
        <v>7.62</v>
      </c>
      <c r="E76" s="44"/>
      <c r="F76" s="78"/>
      <c r="G76" s="85"/>
      <c r="H76" s="83"/>
      <c r="I76" s="45" t="s">
        <v>329</v>
      </c>
      <c r="J76" s="48"/>
      <c r="K76" s="48"/>
      <c r="L76" s="48"/>
      <c r="M76" s="44"/>
      <c r="N76" s="44"/>
      <c r="O76" s="44"/>
      <c r="P76" s="44"/>
      <c r="Q76" s="44"/>
      <c r="R76" s="62" t="s">
        <v>457</v>
      </c>
      <c r="S76" s="63">
        <v>1953</v>
      </c>
      <c r="T76" s="51"/>
      <c r="W76" s="54"/>
      <c r="X76" s="54"/>
    </row>
    <row r="77" spans="1:24" s="50" customFormat="1" ht="15">
      <c r="A77" s="44">
        <v>33</v>
      </c>
      <c r="B77" s="44">
        <v>1958</v>
      </c>
      <c r="C77" s="60">
        <v>5.6</v>
      </c>
      <c r="D77" s="61">
        <v>8.52</v>
      </c>
      <c r="E77" s="44"/>
      <c r="F77" s="90" t="s">
        <v>458</v>
      </c>
      <c r="G77" s="85"/>
      <c r="H77" s="91"/>
      <c r="I77" s="45" t="s">
        <v>329</v>
      </c>
      <c r="J77" s="48"/>
      <c r="K77" s="48"/>
      <c r="L77" s="48"/>
      <c r="M77" s="44"/>
      <c r="N77" s="44"/>
      <c r="O77" s="44"/>
      <c r="P77" s="44"/>
      <c r="Q77" s="44"/>
      <c r="R77" s="62" t="s">
        <v>459</v>
      </c>
      <c r="S77" s="63">
        <v>1954</v>
      </c>
      <c r="T77" s="51"/>
      <c r="W77" s="54"/>
      <c r="X77" s="54"/>
    </row>
    <row r="78" spans="1:24" s="50" customFormat="1" ht="15">
      <c r="A78" s="44">
        <v>34</v>
      </c>
      <c r="B78" s="44">
        <v>1959</v>
      </c>
      <c r="C78" s="60">
        <v>8.9</v>
      </c>
      <c r="D78" s="61">
        <v>9.9599999999999991</v>
      </c>
      <c r="E78" s="44"/>
      <c r="F78" s="78"/>
      <c r="G78" s="85"/>
      <c r="H78" s="91"/>
      <c r="I78" s="45" t="s">
        <v>329</v>
      </c>
      <c r="J78" s="48"/>
      <c r="K78" s="48"/>
      <c r="L78" s="48"/>
      <c r="M78" s="44"/>
      <c r="N78" s="44"/>
      <c r="O78" s="44"/>
      <c r="P78" s="44"/>
      <c r="Q78" s="44"/>
      <c r="R78" s="62" t="s">
        <v>460</v>
      </c>
      <c r="S78" s="63">
        <v>1955</v>
      </c>
      <c r="T78" s="51">
        <v>202177</v>
      </c>
      <c r="W78" s="54"/>
      <c r="X78" s="54"/>
    </row>
    <row r="79" spans="1:24" s="50" customFormat="1">
      <c r="A79" s="44">
        <v>35</v>
      </c>
      <c r="B79" s="44">
        <v>1960</v>
      </c>
      <c r="C79" s="60">
        <v>13.3</v>
      </c>
      <c r="D79" s="61">
        <v>9.86</v>
      </c>
      <c r="E79" s="44"/>
      <c r="F79" s="92" t="s">
        <v>461</v>
      </c>
      <c r="G79" s="93"/>
      <c r="H79" s="94"/>
      <c r="I79" s="45" t="s">
        <v>329</v>
      </c>
      <c r="J79" s="48"/>
      <c r="K79" s="48"/>
      <c r="L79" s="48"/>
      <c r="M79" s="44"/>
      <c r="N79" s="44"/>
      <c r="O79" s="44"/>
      <c r="P79" s="44"/>
      <c r="Q79" s="44"/>
      <c r="R79" s="62" t="s">
        <v>462</v>
      </c>
      <c r="S79" s="63">
        <v>1956</v>
      </c>
      <c r="T79" s="51"/>
      <c r="W79" s="54"/>
      <c r="X79" s="54"/>
    </row>
    <row r="80" spans="1:24" s="50" customFormat="1">
      <c r="A80" s="44">
        <v>36</v>
      </c>
      <c r="B80" s="44">
        <v>1961</v>
      </c>
      <c r="C80" s="60">
        <v>14.5</v>
      </c>
      <c r="D80" s="61">
        <v>10.84</v>
      </c>
      <c r="E80" s="44"/>
      <c r="F80" s="92" t="s">
        <v>463</v>
      </c>
      <c r="G80" s="93"/>
      <c r="H80" s="94"/>
      <c r="I80" s="45" t="s">
        <v>329</v>
      </c>
      <c r="J80" s="48"/>
      <c r="K80" s="48"/>
      <c r="L80" s="48"/>
      <c r="M80" s="44"/>
      <c r="N80" s="44"/>
      <c r="O80" s="44"/>
      <c r="P80" s="44"/>
      <c r="Q80" s="44"/>
      <c r="R80" s="62" t="s">
        <v>464</v>
      </c>
      <c r="S80" s="63">
        <v>1957</v>
      </c>
      <c r="T80" s="51"/>
      <c r="W80" s="54"/>
      <c r="X80" s="54"/>
    </row>
    <row r="81" spans="1:24" s="50" customFormat="1">
      <c r="A81" s="44">
        <v>37</v>
      </c>
      <c r="B81" s="44">
        <v>1962</v>
      </c>
      <c r="C81" s="60">
        <v>7</v>
      </c>
      <c r="D81" s="61">
        <v>11.68</v>
      </c>
      <c r="E81" s="44"/>
      <c r="F81" s="95" t="s">
        <v>465</v>
      </c>
      <c r="G81" s="46"/>
      <c r="H81" s="46"/>
      <c r="I81" s="45" t="s">
        <v>329</v>
      </c>
      <c r="J81" s="48"/>
      <c r="K81" s="48"/>
      <c r="L81" s="48"/>
      <c r="M81" s="44"/>
      <c r="N81" s="44"/>
      <c r="O81" s="44"/>
      <c r="P81" s="44"/>
      <c r="Q81" s="44"/>
      <c r="R81" s="62" t="s">
        <v>466</v>
      </c>
      <c r="S81" s="63">
        <v>1958</v>
      </c>
      <c r="T81" s="51"/>
      <c r="W81" s="54"/>
      <c r="X81" s="54"/>
    </row>
    <row r="82" spans="1:24" s="50" customFormat="1">
      <c r="A82" s="44">
        <v>38</v>
      </c>
      <c r="B82" s="44">
        <v>1963</v>
      </c>
      <c r="C82" s="60">
        <v>10.5</v>
      </c>
      <c r="D82" s="61">
        <v>10.040000000000001</v>
      </c>
      <c r="E82" s="44"/>
      <c r="F82" s="92" t="s">
        <v>467</v>
      </c>
      <c r="G82" s="96"/>
      <c r="H82" s="96"/>
      <c r="I82" s="45" t="s">
        <v>329</v>
      </c>
      <c r="J82" s="48"/>
      <c r="K82" s="48"/>
      <c r="L82" s="48"/>
      <c r="M82" s="44"/>
      <c r="N82" s="44"/>
      <c r="O82" s="44"/>
      <c r="P82" s="44"/>
      <c r="Q82" s="44"/>
      <c r="R82" s="62" t="s">
        <v>468</v>
      </c>
      <c r="S82" s="63">
        <v>1959</v>
      </c>
      <c r="T82" s="51"/>
      <c r="W82" s="54"/>
      <c r="X82" s="54"/>
    </row>
    <row r="83" spans="1:24" s="50" customFormat="1">
      <c r="A83" s="44">
        <v>39</v>
      </c>
      <c r="B83" s="44">
        <v>1964</v>
      </c>
      <c r="C83" s="60">
        <v>13.1</v>
      </c>
      <c r="D83" s="61">
        <v>9.24</v>
      </c>
      <c r="E83" s="44"/>
      <c r="F83" s="46" t="s">
        <v>469</v>
      </c>
      <c r="G83" s="93"/>
      <c r="H83" s="94"/>
      <c r="I83" s="45" t="s">
        <v>329</v>
      </c>
      <c r="J83" s="48"/>
      <c r="K83" s="48"/>
      <c r="L83" s="48"/>
      <c r="M83" s="44"/>
      <c r="N83" s="44"/>
      <c r="O83" s="44"/>
      <c r="P83" s="44"/>
      <c r="Q83" s="44"/>
      <c r="R83" s="62" t="s">
        <v>470</v>
      </c>
      <c r="S83" s="63">
        <v>1960</v>
      </c>
      <c r="T83" s="64">
        <v>241102</v>
      </c>
      <c r="W83" s="54"/>
      <c r="X83" s="54"/>
    </row>
    <row r="84" spans="1:24" s="50" customFormat="1">
      <c r="A84" s="44">
        <v>40</v>
      </c>
      <c r="B84" s="44">
        <v>1965</v>
      </c>
      <c r="C84" s="60">
        <v>5.0999999999999996</v>
      </c>
      <c r="D84" s="61">
        <v>9.92</v>
      </c>
      <c r="E84" s="44"/>
      <c r="F84" s="46" t="s">
        <v>471</v>
      </c>
      <c r="G84" s="93"/>
      <c r="H84" s="94"/>
      <c r="I84" s="45" t="s">
        <v>329</v>
      </c>
      <c r="J84" s="48"/>
      <c r="K84" s="48"/>
      <c r="L84" s="48"/>
      <c r="M84" s="44"/>
      <c r="N84" s="44"/>
      <c r="O84" s="44"/>
      <c r="P84" s="44"/>
      <c r="Q84" s="44"/>
      <c r="R84" s="62" t="s">
        <v>472</v>
      </c>
      <c r="S84" s="63">
        <v>1961</v>
      </c>
      <c r="T84" s="64"/>
      <c r="W84" s="54"/>
      <c r="X84" s="54"/>
    </row>
    <row r="85" spans="1:24" s="50" customFormat="1">
      <c r="A85" s="44">
        <v>41</v>
      </c>
      <c r="B85" s="44">
        <v>1966</v>
      </c>
      <c r="C85" s="60">
        <v>10.5</v>
      </c>
      <c r="D85" s="61">
        <v>10.32</v>
      </c>
      <c r="E85" s="44"/>
      <c r="F85" s="46" t="s">
        <v>473</v>
      </c>
      <c r="G85" s="93"/>
      <c r="H85" s="94"/>
      <c r="I85" s="45" t="s">
        <v>329</v>
      </c>
      <c r="J85" s="48"/>
      <c r="K85" s="48"/>
      <c r="L85" s="48"/>
      <c r="M85" s="44"/>
      <c r="N85" s="44"/>
      <c r="O85" s="44"/>
      <c r="P85" s="44"/>
      <c r="Q85" s="44"/>
      <c r="R85" s="62" t="s">
        <v>474</v>
      </c>
      <c r="S85" s="63">
        <v>1962</v>
      </c>
      <c r="T85" s="64"/>
      <c r="W85" s="54"/>
      <c r="X85" s="54"/>
    </row>
    <row r="86" spans="1:24" s="50" customFormat="1">
      <c r="A86" s="44">
        <v>42</v>
      </c>
      <c r="B86" s="44">
        <v>1967</v>
      </c>
      <c r="C86" s="60">
        <v>10.4</v>
      </c>
      <c r="D86" s="61">
        <v>10.120000000000001</v>
      </c>
      <c r="E86" s="44"/>
      <c r="F86" s="46" t="s">
        <v>475</v>
      </c>
      <c r="G86" s="96"/>
      <c r="H86" s="96"/>
      <c r="I86" s="45" t="s">
        <v>329</v>
      </c>
      <c r="J86" s="48"/>
      <c r="K86" s="48"/>
      <c r="L86" s="48"/>
      <c r="M86" s="44"/>
      <c r="N86" s="44"/>
      <c r="O86" s="44"/>
      <c r="P86" s="44"/>
      <c r="Q86" s="44"/>
      <c r="R86" s="62" t="s">
        <v>476</v>
      </c>
      <c r="S86" s="63">
        <v>1963</v>
      </c>
      <c r="T86" s="64"/>
      <c r="W86" s="54"/>
      <c r="X86" s="54"/>
    </row>
    <row r="87" spans="1:24" s="50" customFormat="1" ht="15">
      <c r="A87" s="44">
        <v>43</v>
      </c>
      <c r="B87" s="44">
        <v>1968</v>
      </c>
      <c r="C87" s="60">
        <v>12.5</v>
      </c>
      <c r="D87" s="61">
        <v>11</v>
      </c>
      <c r="E87" s="44"/>
      <c r="F87" s="97" t="s">
        <v>477</v>
      </c>
      <c r="G87" s="57"/>
      <c r="H87" s="57"/>
      <c r="I87" s="45" t="s">
        <v>329</v>
      </c>
      <c r="J87" s="48"/>
      <c r="K87" s="48"/>
      <c r="L87" s="48"/>
      <c r="M87" s="44"/>
      <c r="N87" s="44"/>
      <c r="O87" s="44"/>
      <c r="P87" s="44"/>
      <c r="Q87" s="44"/>
      <c r="R87" s="62" t="s">
        <v>478</v>
      </c>
      <c r="S87" s="63">
        <v>1964</v>
      </c>
      <c r="T87" s="64"/>
      <c r="W87" s="54"/>
      <c r="X87" s="54"/>
    </row>
    <row r="88" spans="1:24" s="50" customFormat="1" ht="15">
      <c r="A88" s="44">
        <v>44</v>
      </c>
      <c r="B88" s="44">
        <v>1969</v>
      </c>
      <c r="C88" s="60">
        <v>12.1</v>
      </c>
      <c r="D88" s="61">
        <v>9.76</v>
      </c>
      <c r="E88" s="44"/>
      <c r="F88" s="97" t="s">
        <v>479</v>
      </c>
      <c r="G88" s="57"/>
      <c r="H88" s="57"/>
      <c r="I88" s="45" t="s">
        <v>329</v>
      </c>
      <c r="J88" s="48"/>
      <c r="K88" s="48"/>
      <c r="L88" s="48"/>
      <c r="M88" s="44"/>
      <c r="N88" s="44"/>
      <c r="O88" s="44"/>
      <c r="P88" s="44"/>
      <c r="Q88" s="44"/>
      <c r="R88" s="62" t="s">
        <v>480</v>
      </c>
      <c r="S88" s="63">
        <v>1965</v>
      </c>
      <c r="T88" s="64"/>
      <c r="W88" s="54"/>
      <c r="X88" s="54"/>
    </row>
    <row r="89" spans="1:24" s="50" customFormat="1" ht="15">
      <c r="A89" s="44">
        <v>45</v>
      </c>
      <c r="B89" s="44">
        <v>1970</v>
      </c>
      <c r="C89" s="60">
        <v>9.5</v>
      </c>
      <c r="D89" s="61">
        <v>9.379999999999999</v>
      </c>
      <c r="E89" s="44"/>
      <c r="F89" s="97" t="s">
        <v>481</v>
      </c>
      <c r="G89" s="57"/>
      <c r="H89" s="57"/>
      <c r="I89" s="45" t="s">
        <v>329</v>
      </c>
      <c r="J89" s="48"/>
      <c r="K89" s="48"/>
      <c r="L89" s="48"/>
      <c r="M89" s="44"/>
      <c r="N89" s="44"/>
      <c r="O89" s="44"/>
      <c r="P89" s="44"/>
      <c r="Q89" s="44"/>
      <c r="R89" s="62" t="s">
        <v>482</v>
      </c>
      <c r="S89" s="63">
        <v>1966</v>
      </c>
      <c r="T89" s="64"/>
      <c r="W89" s="54"/>
      <c r="X89" s="54"/>
    </row>
    <row r="90" spans="1:24" s="50" customFormat="1" ht="15">
      <c r="A90" s="44">
        <v>46</v>
      </c>
      <c r="B90" s="44">
        <v>1971</v>
      </c>
      <c r="C90" s="60">
        <v>4.3</v>
      </c>
      <c r="D90" s="61">
        <v>8.4600000000000009</v>
      </c>
      <c r="E90" s="44"/>
      <c r="F90" s="97" t="s">
        <v>483</v>
      </c>
      <c r="G90" s="46"/>
      <c r="H90" s="46"/>
      <c r="I90" s="45" t="s">
        <v>329</v>
      </c>
      <c r="J90" s="48"/>
      <c r="K90" s="48"/>
      <c r="L90" s="48"/>
      <c r="M90" s="44"/>
      <c r="N90" s="44"/>
      <c r="O90" s="44"/>
      <c r="P90" s="44"/>
      <c r="Q90" s="44"/>
      <c r="R90" s="62" t="s">
        <v>484</v>
      </c>
      <c r="S90" s="63">
        <v>1967</v>
      </c>
      <c r="T90" s="64"/>
      <c r="W90" s="54"/>
      <c r="X90" s="54"/>
    </row>
    <row r="91" spans="1:24" s="50" customFormat="1" ht="15">
      <c r="A91" s="44">
        <v>47</v>
      </c>
      <c r="B91" s="44">
        <v>1972</v>
      </c>
      <c r="C91" s="60">
        <v>8.5</v>
      </c>
      <c r="D91" s="61">
        <v>5.7600000000000007</v>
      </c>
      <c r="E91" s="44"/>
      <c r="F91" s="57" t="s">
        <v>485</v>
      </c>
      <c r="G91" s="57"/>
      <c r="H91" s="57"/>
      <c r="I91" s="45" t="s">
        <v>486</v>
      </c>
      <c r="J91" s="48"/>
      <c r="K91" s="48"/>
      <c r="L91" s="48"/>
      <c r="M91" s="44"/>
      <c r="N91" s="44"/>
      <c r="O91" s="44"/>
      <c r="P91" s="44"/>
      <c r="Q91" s="44"/>
      <c r="R91" s="62" t="s">
        <v>487</v>
      </c>
      <c r="S91" s="63">
        <v>1968</v>
      </c>
      <c r="T91" s="64">
        <v>325285</v>
      </c>
      <c r="W91" s="54"/>
      <c r="X91" s="54"/>
    </row>
    <row r="92" spans="1:24" s="50" customFormat="1" ht="15">
      <c r="A92" s="44">
        <v>48</v>
      </c>
      <c r="B92" s="44">
        <v>1973</v>
      </c>
      <c r="C92" s="60">
        <v>7.9</v>
      </c>
      <c r="D92" s="61">
        <v>4.4000000000000004</v>
      </c>
      <c r="E92" s="44"/>
      <c r="F92" s="57" t="s">
        <v>488</v>
      </c>
      <c r="G92" s="57"/>
      <c r="H92" s="57"/>
      <c r="I92" s="45" t="s">
        <v>486</v>
      </c>
      <c r="J92" s="48"/>
      <c r="K92" s="48"/>
      <c r="L92" s="48"/>
      <c r="M92" s="44"/>
      <c r="N92" s="44"/>
      <c r="O92" s="44"/>
      <c r="P92" s="44"/>
      <c r="Q92" s="44"/>
      <c r="R92" s="62" t="s">
        <v>489</v>
      </c>
      <c r="S92" s="63">
        <v>1969</v>
      </c>
      <c r="T92" s="64">
        <v>342655</v>
      </c>
      <c r="W92" s="54"/>
      <c r="X92" s="54"/>
    </row>
    <row r="93" spans="1:24" s="50" customFormat="1" ht="15">
      <c r="A93" s="44">
        <v>49</v>
      </c>
      <c r="B93" s="44">
        <v>1974</v>
      </c>
      <c r="C93" s="60">
        <v>-1.4</v>
      </c>
      <c r="D93" s="61">
        <v>4.5</v>
      </c>
      <c r="E93" s="44"/>
      <c r="F93" s="57" t="s">
        <v>490</v>
      </c>
      <c r="G93" s="57"/>
      <c r="H93" s="57"/>
      <c r="I93" s="45" t="s">
        <v>486</v>
      </c>
      <c r="J93" s="48"/>
      <c r="K93" s="48"/>
      <c r="L93" s="48"/>
      <c r="M93" s="44"/>
      <c r="N93" s="44"/>
      <c r="O93" s="44"/>
      <c r="P93" s="44"/>
      <c r="Q93" s="44"/>
      <c r="R93" s="62" t="s">
        <v>491</v>
      </c>
      <c r="S93" s="63">
        <v>1970</v>
      </c>
      <c r="T93" s="64">
        <v>267246</v>
      </c>
      <c r="W93" s="54"/>
      <c r="X93" s="54"/>
    </row>
    <row r="94" spans="1:24" s="50" customFormat="1" ht="15">
      <c r="A94" s="44">
        <v>50</v>
      </c>
      <c r="B94" s="44">
        <v>1975</v>
      </c>
      <c r="C94" s="60">
        <v>2.7</v>
      </c>
      <c r="D94" s="61">
        <v>3.8600000000000003</v>
      </c>
      <c r="E94" s="44"/>
      <c r="F94" s="57" t="s">
        <v>492</v>
      </c>
      <c r="G94" s="57"/>
      <c r="H94" s="57"/>
      <c r="I94" s="45" t="s">
        <v>486</v>
      </c>
      <c r="J94" s="48"/>
      <c r="K94" s="48"/>
      <c r="L94" s="48"/>
      <c r="M94" s="44"/>
      <c r="N94" s="44"/>
      <c r="O94" s="44"/>
      <c r="P94" s="44"/>
      <c r="Q94" s="44"/>
      <c r="R94" s="62" t="s">
        <v>493</v>
      </c>
      <c r="S94" s="63">
        <v>1971</v>
      </c>
      <c r="T94" s="64">
        <v>326225</v>
      </c>
      <c r="W94" s="54"/>
      <c r="X94" s="54"/>
    </row>
    <row r="95" spans="1:24" s="50" customFormat="1" ht="15">
      <c r="A95" s="44">
        <v>51</v>
      </c>
      <c r="B95" s="44">
        <v>1976</v>
      </c>
      <c r="C95" s="60">
        <v>4.8</v>
      </c>
      <c r="D95" s="61">
        <v>3.3199999999999994</v>
      </c>
      <c r="E95" s="44"/>
      <c r="F95" s="57" t="s">
        <v>494</v>
      </c>
      <c r="G95" s="57"/>
      <c r="H95" s="57"/>
      <c r="I95" s="45" t="s">
        <v>486</v>
      </c>
      <c r="J95" s="48"/>
      <c r="K95" s="48"/>
      <c r="L95" s="48"/>
      <c r="M95" s="44"/>
      <c r="N95" s="44"/>
      <c r="O95" s="44"/>
      <c r="P95" s="44"/>
      <c r="Q95" s="44"/>
      <c r="R95" s="62" t="s">
        <v>495</v>
      </c>
      <c r="S95" s="63">
        <v>1972</v>
      </c>
      <c r="T95" s="64">
        <v>339064</v>
      </c>
      <c r="W95" s="54"/>
      <c r="X95" s="54"/>
    </row>
    <row r="96" spans="1:24" s="50" customFormat="1" ht="15">
      <c r="A96" s="44">
        <v>52</v>
      </c>
      <c r="B96" s="44">
        <v>1977</v>
      </c>
      <c r="C96" s="60">
        <v>5.3</v>
      </c>
      <c r="D96" s="61">
        <v>4.66</v>
      </c>
      <c r="E96" s="44"/>
      <c r="F96" s="57" t="s">
        <v>496</v>
      </c>
      <c r="G96" s="57"/>
      <c r="H96" s="57"/>
      <c r="I96" s="45" t="s">
        <v>486</v>
      </c>
      <c r="J96" s="48"/>
      <c r="K96" s="48"/>
      <c r="L96" s="48"/>
      <c r="M96" s="44"/>
      <c r="N96" s="44"/>
      <c r="O96" s="44"/>
      <c r="P96" s="44"/>
      <c r="Q96" s="44"/>
      <c r="R96" s="62" t="s">
        <v>497</v>
      </c>
      <c r="S96" s="63">
        <v>1973</v>
      </c>
      <c r="T96" s="64">
        <v>363038</v>
      </c>
      <c r="W96" s="54"/>
      <c r="X96" s="54"/>
    </row>
    <row r="97" spans="1:24" s="50" customFormat="1" ht="15">
      <c r="A97" s="44">
        <v>53</v>
      </c>
      <c r="B97" s="44">
        <v>1978</v>
      </c>
      <c r="C97" s="60">
        <v>5.2</v>
      </c>
      <c r="D97" s="61">
        <v>4.9800000000000004</v>
      </c>
      <c r="E97" s="44"/>
      <c r="F97" s="57" t="s">
        <v>498</v>
      </c>
      <c r="G97" s="57"/>
      <c r="H97" s="57"/>
      <c r="I97" s="45" t="s">
        <v>486</v>
      </c>
      <c r="J97" s="48"/>
      <c r="K97" s="48"/>
      <c r="L97" s="48"/>
      <c r="M97" s="44"/>
      <c r="N97" s="44"/>
      <c r="O97" s="44"/>
      <c r="P97" s="44"/>
      <c r="Q97" s="44"/>
      <c r="R97" s="62" t="s">
        <v>499</v>
      </c>
      <c r="S97" s="63">
        <v>1974</v>
      </c>
      <c r="T97" s="64">
        <v>378137</v>
      </c>
      <c r="W97" s="54"/>
      <c r="X97" s="54"/>
    </row>
    <row r="98" spans="1:24" s="50" customFormat="1">
      <c r="A98" s="44">
        <v>54</v>
      </c>
      <c r="B98" s="44">
        <v>1979</v>
      </c>
      <c r="C98" s="60">
        <v>5.3</v>
      </c>
      <c r="D98" s="61">
        <v>4.76</v>
      </c>
      <c r="E98" s="44"/>
      <c r="F98" s="46" t="s">
        <v>500</v>
      </c>
      <c r="G98" s="46"/>
      <c r="H98" s="46"/>
      <c r="I98" s="45" t="s">
        <v>486</v>
      </c>
      <c r="J98" s="48"/>
      <c r="K98" s="48"/>
      <c r="L98" s="48"/>
      <c r="M98" s="44"/>
      <c r="N98" s="44"/>
      <c r="O98" s="44"/>
      <c r="P98" s="44"/>
      <c r="Q98" s="44"/>
      <c r="R98" s="62" t="s">
        <v>501</v>
      </c>
      <c r="S98" s="63">
        <v>1975</v>
      </c>
      <c r="T98" s="64">
        <v>396617</v>
      </c>
      <c r="W98" s="54"/>
      <c r="X98" s="54"/>
    </row>
    <row r="99" spans="1:24" s="50" customFormat="1">
      <c r="A99" s="44">
        <v>55</v>
      </c>
      <c r="B99" s="44">
        <v>1980</v>
      </c>
      <c r="C99" s="60">
        <v>4.3</v>
      </c>
      <c r="D99" s="61">
        <v>4.32</v>
      </c>
      <c r="E99" s="44"/>
      <c r="F99" s="46" t="s">
        <v>502</v>
      </c>
      <c r="G99" s="46"/>
      <c r="H99" s="46"/>
      <c r="I99" s="45" t="s">
        <v>486</v>
      </c>
      <c r="J99" s="48"/>
      <c r="K99" s="48"/>
      <c r="L99" s="48"/>
      <c r="M99" s="44"/>
      <c r="N99" s="44"/>
      <c r="O99" s="44"/>
      <c r="P99" s="44"/>
      <c r="Q99" s="44"/>
      <c r="R99" s="62" t="s">
        <v>503</v>
      </c>
      <c r="S99" s="63">
        <v>1976</v>
      </c>
      <c r="T99" s="64">
        <v>409398</v>
      </c>
      <c r="W99" s="54"/>
      <c r="X99" s="54"/>
    </row>
    <row r="100" spans="1:24" s="50" customFormat="1" ht="15">
      <c r="A100" s="44">
        <v>56</v>
      </c>
      <c r="B100" s="44">
        <v>1981</v>
      </c>
      <c r="C100" s="60">
        <v>3.7</v>
      </c>
      <c r="D100" s="61">
        <v>3.92</v>
      </c>
      <c r="E100" s="44"/>
      <c r="F100" s="57" t="s">
        <v>504</v>
      </c>
      <c r="G100" s="57"/>
      <c r="H100" s="57"/>
      <c r="I100" s="45" t="s">
        <v>486</v>
      </c>
      <c r="J100" s="48"/>
      <c r="K100" s="48"/>
      <c r="L100" s="48"/>
      <c r="M100" s="44"/>
      <c r="N100" s="44"/>
      <c r="O100" s="44"/>
      <c r="P100" s="44"/>
      <c r="Q100" s="44"/>
      <c r="R100" s="62" t="s">
        <v>505</v>
      </c>
      <c r="S100" s="63">
        <v>1977</v>
      </c>
      <c r="T100" s="64">
        <v>420310</v>
      </c>
      <c r="W100" s="54"/>
      <c r="X100" s="54"/>
    </row>
    <row r="101" spans="1:24" s="50" customFormat="1" ht="15">
      <c r="A101" s="44">
        <v>57</v>
      </c>
      <c r="B101" s="44">
        <v>1982</v>
      </c>
      <c r="C101" s="60">
        <v>3.1</v>
      </c>
      <c r="D101" s="61">
        <v>3.88</v>
      </c>
      <c r="E101" s="44"/>
      <c r="F101" s="57" t="s">
        <v>506</v>
      </c>
      <c r="G101" s="57"/>
      <c r="H101" s="57"/>
      <c r="I101" s="45" t="s">
        <v>486</v>
      </c>
      <c r="J101" s="48"/>
      <c r="K101" s="48"/>
      <c r="L101" s="48"/>
      <c r="M101" s="44"/>
      <c r="N101" s="44"/>
      <c r="O101" s="44"/>
      <c r="P101" s="44"/>
      <c r="Q101" s="44"/>
      <c r="R101" s="62" t="s">
        <v>507</v>
      </c>
      <c r="S101" s="63">
        <v>1978</v>
      </c>
      <c r="T101" s="64">
        <v>430567</v>
      </c>
      <c r="W101" s="54"/>
      <c r="X101" s="54"/>
    </row>
    <row r="102" spans="1:24" s="50" customFormat="1" ht="15">
      <c r="A102" s="44">
        <v>58</v>
      </c>
      <c r="B102" s="44">
        <v>1983</v>
      </c>
      <c r="C102" s="60">
        <v>3.2</v>
      </c>
      <c r="D102" s="61">
        <v>3.7749999999999999</v>
      </c>
      <c r="E102" s="44"/>
      <c r="F102" s="57"/>
      <c r="G102" s="57"/>
      <c r="H102" s="57"/>
      <c r="I102" s="45" t="s">
        <v>486</v>
      </c>
      <c r="J102" s="48"/>
      <c r="K102" s="48"/>
      <c r="L102" s="48"/>
      <c r="M102" s="44"/>
      <c r="N102" s="44"/>
      <c r="O102" s="44"/>
      <c r="P102" s="44"/>
      <c r="Q102" s="44"/>
      <c r="R102" s="62" t="s">
        <v>508</v>
      </c>
      <c r="S102" s="63">
        <v>1979</v>
      </c>
      <c r="T102" s="64">
        <v>435473</v>
      </c>
      <c r="W102" s="54"/>
      <c r="X102" s="54"/>
    </row>
    <row r="103" spans="1:24" s="50" customFormat="1">
      <c r="A103" s="44">
        <v>59</v>
      </c>
      <c r="B103" s="44">
        <v>1984</v>
      </c>
      <c r="C103" s="60">
        <v>5.0999999999999996</v>
      </c>
      <c r="D103" s="61">
        <v>3.8</v>
      </c>
      <c r="E103" s="44"/>
      <c r="F103" s="98"/>
      <c r="G103" s="98"/>
      <c r="H103" s="98"/>
      <c r="I103" s="45" t="s">
        <v>509</v>
      </c>
      <c r="J103" s="48"/>
      <c r="K103" s="48"/>
      <c r="L103" s="48"/>
      <c r="M103" s="44"/>
      <c r="N103" s="44"/>
      <c r="O103" s="44"/>
      <c r="P103" s="44"/>
      <c r="Q103" s="44"/>
      <c r="R103" s="62" t="s">
        <v>510</v>
      </c>
      <c r="S103" s="63">
        <v>1980</v>
      </c>
      <c r="T103" s="64">
        <v>445372</v>
      </c>
      <c r="W103" s="54"/>
      <c r="X103" s="54"/>
    </row>
    <row r="104" spans="1:24" s="50" customFormat="1" ht="15">
      <c r="A104" s="44">
        <v>60</v>
      </c>
      <c r="B104" s="44">
        <v>1985</v>
      </c>
      <c r="C104" s="61">
        <v>6.3</v>
      </c>
      <c r="D104" s="61">
        <v>4.5200000000000005</v>
      </c>
      <c r="E104" s="44"/>
      <c r="F104" s="57"/>
      <c r="G104" s="57"/>
      <c r="H104" s="57"/>
      <c r="I104" s="45" t="s">
        <v>509</v>
      </c>
      <c r="J104" s="48"/>
      <c r="K104" s="48"/>
      <c r="L104" s="48"/>
      <c r="M104" s="44"/>
      <c r="N104" s="44"/>
      <c r="O104" s="44"/>
      <c r="P104" s="44"/>
      <c r="Q104" s="44"/>
      <c r="R104" s="62" t="s">
        <v>511</v>
      </c>
      <c r="S104" s="63">
        <v>1981</v>
      </c>
      <c r="T104" s="64">
        <v>450873</v>
      </c>
      <c r="W104" s="54"/>
      <c r="X104" s="54"/>
    </row>
    <row r="105" spans="1:24" s="50" customFormat="1">
      <c r="A105" s="44">
        <v>61</v>
      </c>
      <c r="B105" s="44">
        <v>1986</v>
      </c>
      <c r="C105" s="61">
        <v>1.9</v>
      </c>
      <c r="D105" s="61">
        <v>5.1599999999999993</v>
      </c>
      <c r="E105" s="44"/>
      <c r="F105" s="98"/>
      <c r="G105" s="98"/>
      <c r="H105" s="98"/>
      <c r="I105" s="45" t="s">
        <v>509</v>
      </c>
      <c r="J105" s="48"/>
      <c r="K105" s="48"/>
      <c r="L105" s="48"/>
      <c r="M105" s="44"/>
      <c r="N105" s="44"/>
      <c r="O105" s="44"/>
      <c r="P105" s="44"/>
      <c r="Q105" s="44"/>
      <c r="R105" s="62" t="s">
        <v>512</v>
      </c>
      <c r="S105" s="63">
        <v>1982</v>
      </c>
      <c r="T105" s="64">
        <v>463680</v>
      </c>
      <c r="W105" s="54"/>
      <c r="X105" s="54"/>
    </row>
    <row r="106" spans="1:24" s="50" customFormat="1">
      <c r="A106" s="44">
        <v>62</v>
      </c>
      <c r="B106" s="44">
        <v>1987</v>
      </c>
      <c r="C106" s="61">
        <v>6.1</v>
      </c>
      <c r="D106" s="61">
        <v>5.0599999999999996</v>
      </c>
      <c r="E106" s="44"/>
      <c r="F106" s="98"/>
      <c r="G106" s="98"/>
      <c r="H106" s="98"/>
      <c r="I106" s="45" t="s">
        <v>509</v>
      </c>
      <c r="J106" s="48"/>
      <c r="K106" s="48"/>
      <c r="L106" s="48"/>
      <c r="M106" s="44"/>
      <c r="N106" s="44"/>
      <c r="O106" s="44"/>
      <c r="P106" s="44"/>
      <c r="Q106" s="44"/>
      <c r="R106" s="62" t="s">
        <v>513</v>
      </c>
      <c r="S106" s="63">
        <v>1983</v>
      </c>
      <c r="T106" s="64">
        <v>471873</v>
      </c>
      <c r="W106" s="54"/>
      <c r="X106" s="54"/>
    </row>
    <row r="107" spans="1:24" s="50" customFormat="1">
      <c r="A107" s="44">
        <v>63</v>
      </c>
      <c r="B107" s="44">
        <v>1988</v>
      </c>
      <c r="C107" s="61">
        <v>6.4</v>
      </c>
      <c r="D107" s="61">
        <v>5.04</v>
      </c>
      <c r="E107" s="44"/>
      <c r="F107" s="98"/>
      <c r="G107" s="98"/>
      <c r="H107" s="98"/>
      <c r="I107" s="45" t="s">
        <v>509</v>
      </c>
      <c r="J107" s="48"/>
      <c r="K107" s="48"/>
      <c r="L107" s="48"/>
      <c r="M107" s="44"/>
      <c r="N107" s="44"/>
      <c r="O107" s="44"/>
      <c r="P107" s="44"/>
      <c r="Q107" s="44"/>
      <c r="R107" s="62" t="s">
        <v>514</v>
      </c>
      <c r="S107" s="63">
        <v>1984</v>
      </c>
      <c r="T107" s="64">
        <v>478168</v>
      </c>
      <c r="W107" s="54"/>
      <c r="X107" s="54"/>
    </row>
    <row r="108" spans="1:24" s="50" customFormat="1">
      <c r="A108" s="44" t="s">
        <v>515</v>
      </c>
      <c r="B108" s="44">
        <v>1989</v>
      </c>
      <c r="C108" s="61">
        <v>4.5999999999999996</v>
      </c>
      <c r="D108" s="61">
        <v>5.12</v>
      </c>
      <c r="E108" s="44"/>
      <c r="F108" s="98"/>
      <c r="G108" s="98"/>
      <c r="H108" s="98"/>
      <c r="I108" s="45" t="s">
        <v>509</v>
      </c>
      <c r="J108" s="48"/>
      <c r="K108" s="48"/>
      <c r="L108" s="48"/>
      <c r="M108" s="44"/>
      <c r="N108" s="44"/>
      <c r="O108" s="44"/>
      <c r="P108" s="44"/>
      <c r="Q108" s="44"/>
      <c r="R108" s="62" t="s">
        <v>516</v>
      </c>
      <c r="S108" s="63">
        <v>1985</v>
      </c>
      <c r="T108" s="64">
        <v>480739</v>
      </c>
      <c r="W108" s="54"/>
      <c r="X108" s="54"/>
    </row>
    <row r="109" spans="1:24" s="50" customFormat="1">
      <c r="A109" s="44">
        <v>2</v>
      </c>
      <c r="B109" s="44">
        <v>1990</v>
      </c>
      <c r="C109" s="61">
        <v>6.2</v>
      </c>
      <c r="D109" s="61">
        <v>4.04</v>
      </c>
      <c r="E109" s="44"/>
      <c r="F109" s="98"/>
      <c r="G109" s="98"/>
      <c r="H109" s="98"/>
      <c r="I109" s="45" t="s">
        <v>509</v>
      </c>
      <c r="J109" s="48"/>
      <c r="K109" s="48"/>
      <c r="L109" s="48"/>
      <c r="M109" s="44"/>
      <c r="N109" s="44"/>
      <c r="O109" s="44"/>
      <c r="P109" s="44"/>
      <c r="Q109" s="44"/>
      <c r="R109" s="62" t="s">
        <v>517</v>
      </c>
      <c r="S109" s="63">
        <v>1986</v>
      </c>
      <c r="T109" s="51">
        <v>497981</v>
      </c>
      <c r="W109" s="54"/>
      <c r="X109" s="54"/>
    </row>
    <row r="110" spans="1:24" s="50" customFormat="1">
      <c r="A110" s="44">
        <v>3</v>
      </c>
      <c r="B110" s="44">
        <v>1991</v>
      </c>
      <c r="C110" s="61">
        <v>2.2999999999999998</v>
      </c>
      <c r="D110" s="61">
        <v>2.66</v>
      </c>
      <c r="E110" s="44"/>
      <c r="F110" s="98"/>
      <c r="G110" s="98"/>
      <c r="H110" s="98"/>
      <c r="I110" s="45" t="s">
        <v>509</v>
      </c>
      <c r="J110" s="48"/>
      <c r="K110" s="48"/>
      <c r="L110" s="48"/>
      <c r="M110" s="44"/>
      <c r="N110" s="44"/>
      <c r="O110" s="44"/>
      <c r="P110" s="44"/>
      <c r="Q110" s="44"/>
      <c r="R110" s="62" t="s">
        <v>518</v>
      </c>
      <c r="S110" s="63">
        <v>1987</v>
      </c>
      <c r="T110" s="51">
        <v>518318</v>
      </c>
      <c r="W110" s="54"/>
      <c r="X110" s="54"/>
    </row>
    <row r="111" spans="1:24" s="50" customFormat="1">
      <c r="A111" s="44">
        <v>4</v>
      </c>
      <c r="B111" s="44">
        <v>1992</v>
      </c>
      <c r="C111" s="61">
        <v>0.7</v>
      </c>
      <c r="D111" s="61">
        <v>2.04</v>
      </c>
      <c r="E111" s="44"/>
      <c r="F111" s="98"/>
      <c r="G111" s="98"/>
      <c r="H111" s="98"/>
      <c r="I111" s="45" t="s">
        <v>509</v>
      </c>
      <c r="J111" s="48"/>
      <c r="K111" s="48"/>
      <c r="L111" s="48"/>
      <c r="M111" s="44"/>
      <c r="N111" s="44"/>
      <c r="O111" s="44"/>
      <c r="P111" s="44"/>
      <c r="Q111" s="44"/>
      <c r="R111" s="62" t="s">
        <v>519</v>
      </c>
      <c r="S111" s="63">
        <v>1988</v>
      </c>
      <c r="T111" s="51">
        <v>548404</v>
      </c>
      <c r="W111" s="54"/>
      <c r="X111" s="54"/>
    </row>
    <row r="112" spans="1:24" s="50" customFormat="1">
      <c r="A112" s="44">
        <v>5</v>
      </c>
      <c r="B112" s="44">
        <v>1993</v>
      </c>
      <c r="C112" s="61">
        <v>-0.5</v>
      </c>
      <c r="D112" s="61">
        <v>1.26</v>
      </c>
      <c r="E112" s="44"/>
      <c r="F112" s="98"/>
      <c r="G112" s="98"/>
      <c r="H112" s="98"/>
      <c r="I112" s="45" t="s">
        <v>509</v>
      </c>
      <c r="J112" s="48"/>
      <c r="K112" s="48"/>
      <c r="L112" s="48"/>
      <c r="M112" s="44"/>
      <c r="N112" s="44"/>
      <c r="O112" s="44"/>
      <c r="P112" s="44"/>
      <c r="Q112" s="44"/>
      <c r="R112" s="99" t="s">
        <v>520</v>
      </c>
      <c r="S112" s="63">
        <v>1989</v>
      </c>
      <c r="T112" s="51">
        <v>586972</v>
      </c>
      <c r="W112" s="54"/>
      <c r="X112" s="54"/>
    </row>
    <row r="113" spans="1:24" s="50" customFormat="1">
      <c r="A113" s="44">
        <v>6</v>
      </c>
      <c r="B113" s="44">
        <v>1994</v>
      </c>
      <c r="C113" s="61">
        <v>1.5</v>
      </c>
      <c r="D113" s="61">
        <v>1.3800000000000001</v>
      </c>
      <c r="E113" s="44"/>
      <c r="F113" s="98"/>
      <c r="G113" s="98"/>
      <c r="H113" s="98"/>
      <c r="I113" s="45" t="s">
        <v>509</v>
      </c>
      <c r="J113" s="48"/>
      <c r="K113" s="48"/>
      <c r="L113" s="48"/>
      <c r="M113" s="44"/>
      <c r="N113" s="44"/>
      <c r="O113" s="44"/>
      <c r="P113" s="44"/>
      <c r="Q113" s="44"/>
      <c r="R113" s="99" t="s">
        <v>521</v>
      </c>
      <c r="S113" s="63">
        <v>1990</v>
      </c>
      <c r="T113" s="51">
        <v>620174</v>
      </c>
      <c r="W113" s="54"/>
      <c r="X113" s="54"/>
    </row>
    <row r="114" spans="1:24" s="54" customFormat="1">
      <c r="A114" s="44">
        <v>7</v>
      </c>
      <c r="B114" s="44">
        <v>1995</v>
      </c>
      <c r="C114" s="61">
        <v>2.2999999999999998</v>
      </c>
      <c r="D114" s="61">
        <v>1.2399999999999998</v>
      </c>
      <c r="E114" s="44"/>
      <c r="F114" s="98"/>
      <c r="G114" s="98"/>
      <c r="H114" s="98"/>
      <c r="I114" s="45" t="s">
        <v>509</v>
      </c>
      <c r="J114" s="48"/>
      <c r="K114" s="48"/>
      <c r="L114" s="48"/>
      <c r="M114" s="44"/>
      <c r="N114" s="44"/>
      <c r="O114" s="44"/>
      <c r="P114" s="44"/>
      <c r="Q114" s="44"/>
      <c r="R114" s="99" t="s">
        <v>522</v>
      </c>
      <c r="S114" s="63">
        <v>1991</v>
      </c>
      <c r="T114" s="51">
        <v>663049</v>
      </c>
      <c r="U114" s="50"/>
      <c r="V114" s="50"/>
    </row>
    <row r="115" spans="1:24" s="54" customFormat="1">
      <c r="A115" s="44">
        <v>8</v>
      </c>
      <c r="B115" s="44">
        <v>1996</v>
      </c>
      <c r="C115" s="61">
        <v>2.9</v>
      </c>
      <c r="D115" s="61">
        <v>1.0399999999999998</v>
      </c>
      <c r="E115" s="44"/>
      <c r="F115" s="98"/>
      <c r="G115" s="98"/>
      <c r="H115" s="98"/>
      <c r="I115" s="45" t="s">
        <v>509</v>
      </c>
      <c r="J115" s="48"/>
      <c r="K115" s="48"/>
      <c r="L115" s="48"/>
      <c r="M115" s="44"/>
      <c r="N115" s="44"/>
      <c r="O115" s="44"/>
      <c r="P115" s="44"/>
      <c r="Q115" s="44"/>
      <c r="R115" s="99" t="s">
        <v>523</v>
      </c>
      <c r="S115" s="63">
        <v>1992</v>
      </c>
      <c r="T115" s="51">
        <v>679379</v>
      </c>
      <c r="U115" s="50"/>
      <c r="V115" s="50"/>
    </row>
    <row r="116" spans="1:24" s="54" customFormat="1">
      <c r="A116" s="44">
        <v>9</v>
      </c>
      <c r="B116" s="44">
        <v>1997</v>
      </c>
      <c r="C116" s="61">
        <v>0</v>
      </c>
      <c r="D116" s="61">
        <v>0.87999999999999989</v>
      </c>
      <c r="E116" s="44"/>
      <c r="F116" s="98"/>
      <c r="G116" s="98"/>
      <c r="H116" s="98"/>
      <c r="I116" s="45" t="s">
        <v>509</v>
      </c>
      <c r="J116" s="48"/>
      <c r="K116" s="48"/>
      <c r="L116" s="48"/>
      <c r="M116" s="44"/>
      <c r="N116" s="44"/>
      <c r="O116" s="44"/>
      <c r="P116" s="44"/>
      <c r="Q116" s="44"/>
      <c r="R116" s="99" t="s">
        <v>524</v>
      </c>
      <c r="S116" s="63">
        <v>1993</v>
      </c>
      <c r="T116" s="51">
        <v>687579</v>
      </c>
      <c r="U116" s="50"/>
      <c r="V116" s="50"/>
    </row>
    <row r="117" spans="1:24" s="54" customFormat="1">
      <c r="A117" s="44">
        <v>10</v>
      </c>
      <c r="B117" s="44">
        <v>1998</v>
      </c>
      <c r="C117" s="61">
        <v>-1.5</v>
      </c>
      <c r="D117" s="61">
        <v>0.93999999999999984</v>
      </c>
      <c r="E117" s="44"/>
      <c r="F117" s="98"/>
      <c r="G117" s="98"/>
      <c r="H117" s="98"/>
      <c r="I117" s="45" t="s">
        <v>509</v>
      </c>
      <c r="J117" s="48"/>
      <c r="K117" s="48"/>
      <c r="L117" s="48"/>
      <c r="M117" s="44"/>
      <c r="N117" s="44"/>
      <c r="O117" s="44"/>
      <c r="P117" s="44"/>
      <c r="Q117" s="44"/>
      <c r="R117" s="99" t="s">
        <v>525</v>
      </c>
      <c r="S117" s="63">
        <v>1994</v>
      </c>
      <c r="T117" s="51">
        <v>689895</v>
      </c>
      <c r="U117" s="50"/>
      <c r="V117" s="50"/>
    </row>
    <row r="118" spans="1:24" s="54" customFormat="1">
      <c r="A118" s="44">
        <v>11</v>
      </c>
      <c r="B118" s="44">
        <v>1999</v>
      </c>
      <c r="C118" s="61">
        <v>0.7</v>
      </c>
      <c r="D118" s="61">
        <v>0.2</v>
      </c>
      <c r="E118" s="44"/>
      <c r="F118" s="98"/>
      <c r="G118" s="98"/>
      <c r="H118" s="98"/>
      <c r="I118" s="45" t="s">
        <v>509</v>
      </c>
      <c r="J118" s="48"/>
      <c r="K118" s="48"/>
      <c r="L118" s="48"/>
      <c r="M118" s="44"/>
      <c r="N118" s="44"/>
      <c r="O118" s="44"/>
      <c r="P118" s="44"/>
      <c r="Q118" s="44"/>
      <c r="R118" s="99" t="s">
        <v>526</v>
      </c>
      <c r="S118" s="63">
        <v>1995</v>
      </c>
      <c r="T118" s="51">
        <v>728268</v>
      </c>
      <c r="U118" s="50"/>
      <c r="V118" s="50"/>
    </row>
    <row r="119" spans="1:24" s="54" customFormat="1">
      <c r="A119" s="44">
        <v>12</v>
      </c>
      <c r="B119" s="44">
        <v>2000</v>
      </c>
      <c r="C119" s="61">
        <v>2.6</v>
      </c>
      <c r="D119" s="61">
        <v>0.42000000000000004</v>
      </c>
      <c r="E119" s="44"/>
      <c r="F119" s="98"/>
      <c r="G119" s="98"/>
      <c r="H119" s="98"/>
      <c r="I119" s="45" t="s">
        <v>509</v>
      </c>
      <c r="J119" s="48"/>
      <c r="K119" s="48"/>
      <c r="L119" s="48"/>
      <c r="M119" s="44"/>
      <c r="N119" s="44"/>
      <c r="O119" s="44"/>
      <c r="P119" s="44"/>
      <c r="Q119" s="44"/>
      <c r="R119" s="99" t="s">
        <v>527</v>
      </c>
      <c r="S119" s="63">
        <v>1996</v>
      </c>
      <c r="T119" s="51">
        <v>763977</v>
      </c>
      <c r="U119" s="50"/>
      <c r="V119" s="50"/>
    </row>
    <row r="120" spans="1:24" s="54" customFormat="1">
      <c r="A120" s="44">
        <v>13</v>
      </c>
      <c r="B120" s="44">
        <v>2001</v>
      </c>
      <c r="C120" s="61">
        <v>-0.8</v>
      </c>
      <c r="D120" s="61">
        <v>1.1400000000000001</v>
      </c>
      <c r="E120" s="44"/>
      <c r="F120" s="98"/>
      <c r="G120" s="98"/>
      <c r="H120" s="98"/>
      <c r="I120" s="45" t="s">
        <v>509</v>
      </c>
      <c r="J120" s="48"/>
      <c r="K120" s="48"/>
      <c r="L120" s="48"/>
      <c r="M120" s="44"/>
      <c r="N120" s="44"/>
      <c r="O120" s="44"/>
      <c r="P120" s="44"/>
      <c r="Q120" s="44"/>
      <c r="R120" s="99" t="s">
        <v>528</v>
      </c>
      <c r="S120" s="63">
        <v>1997</v>
      </c>
      <c r="T120" s="51">
        <v>782568</v>
      </c>
      <c r="U120" s="50"/>
      <c r="V120" s="50"/>
    </row>
    <row r="121" spans="1:24" s="54" customFormat="1">
      <c r="A121" s="44">
        <v>14</v>
      </c>
      <c r="B121" s="44">
        <v>2002</v>
      </c>
      <c r="C121" s="61">
        <v>1.1000000000000001</v>
      </c>
      <c r="D121" s="61">
        <v>1.4</v>
      </c>
      <c r="E121" s="44"/>
      <c r="F121" s="98"/>
      <c r="G121" s="98"/>
      <c r="H121" s="98"/>
      <c r="I121" s="45" t="s">
        <v>509</v>
      </c>
      <c r="J121" s="48"/>
      <c r="K121" s="48"/>
      <c r="L121" s="48"/>
      <c r="M121" s="44"/>
      <c r="N121" s="44"/>
      <c r="O121" s="44"/>
      <c r="P121" s="44"/>
      <c r="Q121" s="44"/>
      <c r="R121" s="99" t="s">
        <v>529</v>
      </c>
      <c r="S121" s="63">
        <v>1998</v>
      </c>
      <c r="T121" s="51">
        <v>789534</v>
      </c>
      <c r="U121" s="50"/>
      <c r="V121" s="50"/>
    </row>
    <row r="122" spans="1:24" s="54" customFormat="1">
      <c r="A122" s="44">
        <v>15</v>
      </c>
      <c r="B122" s="44">
        <v>2003</v>
      </c>
      <c r="C122" s="61">
        <v>2.1</v>
      </c>
      <c r="D122" s="61">
        <v>1.34</v>
      </c>
      <c r="E122" s="44"/>
      <c r="F122" s="98"/>
      <c r="G122" s="98"/>
      <c r="H122" s="98"/>
      <c r="I122" s="45" t="s">
        <v>509</v>
      </c>
      <c r="J122" s="48"/>
      <c r="K122" s="48"/>
      <c r="L122" s="48"/>
      <c r="M122" s="44"/>
      <c r="N122" s="44"/>
      <c r="O122" s="44"/>
      <c r="P122" s="44"/>
      <c r="Q122" s="44"/>
      <c r="R122" s="99" t="s">
        <v>530</v>
      </c>
      <c r="S122" s="63">
        <v>1999</v>
      </c>
      <c r="T122" s="51">
        <v>795852</v>
      </c>
      <c r="U122" s="50"/>
      <c r="V122" s="100"/>
    </row>
    <row r="123" spans="1:24" s="54" customFormat="1">
      <c r="A123" s="44">
        <v>16</v>
      </c>
      <c r="B123" s="44">
        <v>2004</v>
      </c>
      <c r="C123" s="61">
        <v>2</v>
      </c>
      <c r="D123" s="61">
        <v>1.9600000000000002</v>
      </c>
      <c r="E123" s="44"/>
      <c r="F123" s="98"/>
      <c r="G123" s="98"/>
      <c r="H123" s="98"/>
      <c r="I123" s="45" t="s">
        <v>509</v>
      </c>
      <c r="J123" s="48"/>
      <c r="K123" s="48"/>
      <c r="L123" s="48"/>
      <c r="M123" s="44"/>
      <c r="N123" s="44"/>
      <c r="O123" s="44"/>
      <c r="P123" s="44"/>
      <c r="Q123" s="44"/>
      <c r="R123" s="99" t="s">
        <v>531</v>
      </c>
      <c r="S123" s="100">
        <v>2000</v>
      </c>
      <c r="T123" s="101">
        <v>811712</v>
      </c>
      <c r="U123" s="100"/>
      <c r="V123" s="100"/>
    </row>
    <row r="124" spans="1:24" s="54" customFormat="1">
      <c r="A124" s="44">
        <v>17</v>
      </c>
      <c r="B124" s="44">
        <v>2005</v>
      </c>
      <c r="C124" s="61">
        <v>2.2999999999999998</v>
      </c>
      <c r="D124" s="61">
        <v>2.1</v>
      </c>
      <c r="E124" s="44"/>
      <c r="F124" s="98"/>
      <c r="G124" s="98"/>
      <c r="H124" s="98"/>
      <c r="I124" s="45" t="s">
        <v>509</v>
      </c>
      <c r="J124" s="48"/>
      <c r="K124" s="48"/>
      <c r="L124" s="48"/>
      <c r="M124" s="44"/>
      <c r="N124" s="44"/>
      <c r="O124" s="44"/>
      <c r="P124" s="44"/>
      <c r="Q124" s="44"/>
      <c r="R124" s="99" t="s">
        <v>532</v>
      </c>
      <c r="S124" s="100">
        <v>2001</v>
      </c>
      <c r="T124" s="101">
        <v>837744</v>
      </c>
      <c r="U124" s="100"/>
      <c r="V124" s="100"/>
    </row>
    <row r="125" spans="1:24" s="54" customFormat="1">
      <c r="A125" s="44">
        <v>18</v>
      </c>
      <c r="B125" s="44">
        <v>2006</v>
      </c>
      <c r="C125" s="61">
        <v>2.2999999999999998</v>
      </c>
      <c r="D125" s="61">
        <v>0.8600000000000001</v>
      </c>
      <c r="E125" s="44"/>
      <c r="F125" s="98"/>
      <c r="G125" s="98"/>
      <c r="H125" s="98"/>
      <c r="I125" s="45" t="s">
        <v>509</v>
      </c>
      <c r="J125" s="48"/>
      <c r="K125" s="48"/>
      <c r="L125" s="48"/>
      <c r="M125" s="44"/>
      <c r="N125" s="44"/>
      <c r="O125" s="44"/>
      <c r="P125" s="44"/>
      <c r="Q125" s="44"/>
      <c r="R125" s="99" t="s">
        <v>533</v>
      </c>
      <c r="S125" s="100">
        <v>2002</v>
      </c>
      <c r="T125" s="101">
        <v>871751</v>
      </c>
      <c r="U125" s="100"/>
      <c r="V125" s="100"/>
    </row>
    <row r="126" spans="1:24" s="54" customFormat="1">
      <c r="A126" s="44">
        <v>19</v>
      </c>
      <c r="B126" s="44">
        <v>2007</v>
      </c>
      <c r="C126" s="61">
        <v>1.8</v>
      </c>
      <c r="D126" s="61">
        <v>-2.0000000000000018E-2</v>
      </c>
      <c r="E126" s="44"/>
      <c r="F126" s="98"/>
      <c r="G126" s="98"/>
      <c r="H126" s="98"/>
      <c r="I126" s="45" t="s">
        <v>509</v>
      </c>
      <c r="J126" s="48"/>
      <c r="K126" s="48"/>
      <c r="L126" s="48"/>
      <c r="M126" s="44"/>
      <c r="N126" s="44"/>
      <c r="O126" s="44"/>
      <c r="P126" s="44"/>
      <c r="Q126" s="44"/>
      <c r="R126" s="99" t="s">
        <v>534</v>
      </c>
      <c r="S126" s="100">
        <v>2003</v>
      </c>
      <c r="T126" s="101">
        <v>911062</v>
      </c>
      <c r="U126" s="100"/>
      <c r="V126" s="100"/>
    </row>
    <row r="127" spans="1:24" s="54" customFormat="1">
      <c r="A127" s="44">
        <v>20</v>
      </c>
      <c r="B127" s="44">
        <v>2008</v>
      </c>
      <c r="C127" s="61">
        <v>-4.0999999999999996</v>
      </c>
      <c r="D127" s="61">
        <v>0.2</v>
      </c>
      <c r="E127" s="44"/>
      <c r="F127" s="98"/>
      <c r="G127" s="98"/>
      <c r="H127" s="98"/>
      <c r="I127" s="45" t="s">
        <v>509</v>
      </c>
      <c r="J127" s="48"/>
      <c r="K127" s="48"/>
      <c r="L127" s="48"/>
      <c r="M127" s="44"/>
      <c r="N127" s="44"/>
      <c r="O127" s="44"/>
      <c r="P127" s="44"/>
      <c r="Q127" s="44"/>
      <c r="R127" s="99" t="s">
        <v>535</v>
      </c>
      <c r="S127" s="100">
        <v>2004</v>
      </c>
      <c r="T127" s="101">
        <v>961307</v>
      </c>
      <c r="U127" s="100"/>
      <c r="V127" s="100"/>
    </row>
    <row r="128" spans="1:24" s="54" customFormat="1">
      <c r="A128" s="44">
        <v>21</v>
      </c>
      <c r="B128" s="44">
        <v>2009</v>
      </c>
      <c r="C128" s="61">
        <v>-2.4</v>
      </c>
      <c r="D128" s="61">
        <v>-0.19999999999999987</v>
      </c>
      <c r="E128" s="44"/>
      <c r="F128" s="98"/>
      <c r="G128" s="98"/>
      <c r="H128" s="98"/>
      <c r="I128" s="45" t="s">
        <v>509</v>
      </c>
      <c r="J128" s="48"/>
      <c r="K128" s="48"/>
      <c r="L128" s="48"/>
      <c r="M128" s="44"/>
      <c r="N128" s="44"/>
      <c r="O128" s="44"/>
      <c r="P128" s="44"/>
      <c r="Q128" s="44"/>
      <c r="R128" s="99" t="s">
        <v>536</v>
      </c>
      <c r="S128" s="100">
        <v>2005</v>
      </c>
      <c r="T128" s="101">
        <v>1012547</v>
      </c>
      <c r="U128" s="100"/>
      <c r="V128" s="100"/>
    </row>
    <row r="129" spans="1:22" s="54" customFormat="1">
      <c r="A129" s="44">
        <v>22</v>
      </c>
      <c r="B129" s="44">
        <v>2010</v>
      </c>
      <c r="C129" s="60">
        <v>3.4</v>
      </c>
      <c r="D129" s="61">
        <v>-0.4200000000000001</v>
      </c>
      <c r="E129" s="45" t="s">
        <v>509</v>
      </c>
      <c r="F129" s="98"/>
      <c r="G129" s="98"/>
      <c r="H129" s="98"/>
      <c r="I129" s="45" t="s">
        <v>509</v>
      </c>
      <c r="J129" s="48"/>
      <c r="K129" s="48"/>
      <c r="L129" s="48"/>
      <c r="M129" s="44"/>
      <c r="N129" s="44"/>
      <c r="O129" s="44"/>
      <c r="P129" s="44"/>
      <c r="Q129" s="44"/>
      <c r="R129" s="99" t="s">
        <v>537</v>
      </c>
      <c r="S129" s="100">
        <v>2006</v>
      </c>
      <c r="T129" s="101">
        <v>1063695</v>
      </c>
      <c r="U129" s="100"/>
      <c r="V129" s="100"/>
    </row>
    <row r="130" spans="1:22" s="54" customFormat="1">
      <c r="A130" s="44">
        <v>23</v>
      </c>
      <c r="B130" s="44">
        <v>2011</v>
      </c>
      <c r="C130" s="60">
        <v>0.3</v>
      </c>
      <c r="D130" s="61"/>
      <c r="E130" s="45" t="s">
        <v>509</v>
      </c>
      <c r="F130" s="98"/>
      <c r="G130" s="98"/>
      <c r="H130" s="98"/>
      <c r="I130" s="45" t="s">
        <v>509</v>
      </c>
      <c r="J130" s="48"/>
      <c r="K130" s="48"/>
      <c r="L130" s="48"/>
      <c r="M130" s="44"/>
      <c r="N130" s="44"/>
      <c r="O130" s="44"/>
      <c r="P130" s="44"/>
      <c r="Q130" s="44"/>
      <c r="R130" s="99" t="s">
        <v>538</v>
      </c>
      <c r="S130" s="100">
        <v>2007</v>
      </c>
      <c r="T130" s="101">
        <v>1085671</v>
      </c>
      <c r="U130" s="100"/>
      <c r="V130" s="100"/>
    </row>
    <row r="131" spans="1:22" s="54" customFormat="1">
      <c r="A131" s="44">
        <v>24</v>
      </c>
      <c r="B131" s="44">
        <v>2012</v>
      </c>
      <c r="C131" s="60">
        <v>0.7</v>
      </c>
      <c r="D131" s="61"/>
      <c r="E131" s="45" t="s">
        <v>509</v>
      </c>
      <c r="F131" s="98"/>
      <c r="G131" s="98"/>
      <c r="H131" s="98"/>
      <c r="I131" s="45" t="s">
        <v>509</v>
      </c>
      <c r="J131" s="48"/>
      <c r="K131" s="48"/>
      <c r="L131" s="48"/>
      <c r="M131" s="44"/>
      <c r="N131" s="44"/>
      <c r="O131" s="44"/>
      <c r="P131" s="44"/>
      <c r="Q131" s="44"/>
      <c r="R131" s="99" t="s">
        <v>539</v>
      </c>
      <c r="S131" s="100">
        <v>2008</v>
      </c>
      <c r="T131" s="101">
        <v>1116993</v>
      </c>
      <c r="U131" s="100"/>
      <c r="V131" s="100"/>
    </row>
    <row r="132" spans="1:22" s="54" customFormat="1">
      <c r="A132" s="44"/>
      <c r="B132" s="44"/>
      <c r="C132" s="102"/>
      <c r="D132" s="103"/>
      <c r="E132" s="45" t="s">
        <v>509</v>
      </c>
      <c r="F132" s="98"/>
      <c r="G132" s="98"/>
      <c r="H132" s="98"/>
      <c r="I132" s="45" t="s">
        <v>509</v>
      </c>
      <c r="J132" s="48"/>
      <c r="K132" s="48"/>
      <c r="L132" s="48"/>
      <c r="M132" s="44"/>
      <c r="N132" s="44"/>
      <c r="O132" s="44"/>
      <c r="P132" s="44"/>
      <c r="Q132" s="44"/>
      <c r="R132" s="99" t="s">
        <v>540</v>
      </c>
      <c r="S132" s="100">
        <v>2009</v>
      </c>
      <c r="T132" s="101">
        <v>1131807</v>
      </c>
      <c r="U132" s="100"/>
      <c r="V132" s="100"/>
    </row>
    <row r="133" spans="1:22" s="54" customFormat="1">
      <c r="A133" s="44" t="s">
        <v>541</v>
      </c>
      <c r="B133" s="44"/>
      <c r="C133" s="102"/>
      <c r="D133" s="103"/>
      <c r="E133" s="45" t="s">
        <v>509</v>
      </c>
      <c r="F133" s="98"/>
      <c r="G133" s="98"/>
      <c r="H133" s="98"/>
      <c r="I133" s="45" t="s">
        <v>509</v>
      </c>
      <c r="J133" s="48"/>
      <c r="K133" s="48"/>
      <c r="L133" s="48"/>
      <c r="M133" s="44"/>
      <c r="N133" s="44"/>
      <c r="O133" s="44"/>
      <c r="P133" s="44"/>
      <c r="Q133" s="44"/>
      <c r="R133" s="99" t="s">
        <v>542</v>
      </c>
      <c r="S133" s="100">
        <v>2010</v>
      </c>
      <c r="T133" s="101">
        <v>1143357</v>
      </c>
      <c r="U133" s="100"/>
      <c r="V133" s="100"/>
    </row>
    <row r="134" spans="1:22" s="54" customFormat="1">
      <c r="A134" s="44" t="s">
        <v>543</v>
      </c>
      <c r="B134" s="44"/>
      <c r="C134" s="102"/>
      <c r="D134" s="103"/>
      <c r="E134" s="45" t="s">
        <v>509</v>
      </c>
      <c r="F134" s="98"/>
      <c r="G134" s="98"/>
      <c r="H134" s="98"/>
      <c r="I134" s="45" t="s">
        <v>509</v>
      </c>
      <c r="J134" s="48"/>
      <c r="K134" s="48"/>
      <c r="L134" s="48"/>
      <c r="M134" s="44"/>
      <c r="N134" s="44"/>
      <c r="O134" s="44"/>
      <c r="P134" s="44"/>
      <c r="Q134" s="44"/>
      <c r="R134" s="99" t="s">
        <v>544</v>
      </c>
      <c r="S134" s="100">
        <v>2011</v>
      </c>
      <c r="T134" s="101">
        <v>1182557</v>
      </c>
      <c r="U134" s="100"/>
      <c r="V134" s="50"/>
    </row>
    <row r="135" spans="1:22" s="54" customFormat="1">
      <c r="A135" s="44" t="s">
        <v>545</v>
      </c>
      <c r="B135" s="44"/>
      <c r="C135" s="44"/>
      <c r="D135" s="44"/>
      <c r="E135" s="45" t="s">
        <v>509</v>
      </c>
      <c r="F135" s="98"/>
      <c r="G135" s="98"/>
      <c r="H135" s="98"/>
      <c r="I135" s="45" t="s">
        <v>509</v>
      </c>
      <c r="J135" s="48"/>
      <c r="K135" s="48"/>
      <c r="L135" s="48"/>
      <c r="M135" s="44"/>
      <c r="N135" s="44"/>
      <c r="O135" s="44"/>
      <c r="P135" s="44"/>
      <c r="Q135" s="44"/>
      <c r="R135" s="99" t="s">
        <v>546</v>
      </c>
      <c r="S135" s="100">
        <v>2012</v>
      </c>
      <c r="T135" s="51">
        <v>1249577</v>
      </c>
      <c r="U135" s="50"/>
      <c r="V135" s="50"/>
    </row>
    <row r="136" spans="1:22" s="54" customFormat="1">
      <c r="A136" s="44" t="s">
        <v>547</v>
      </c>
      <c r="B136" s="44"/>
      <c r="C136" s="44"/>
      <c r="D136" s="44"/>
      <c r="E136" s="45" t="s">
        <v>509</v>
      </c>
      <c r="F136" s="98"/>
      <c r="G136" s="98"/>
      <c r="H136" s="98"/>
      <c r="I136" s="45" t="s">
        <v>509</v>
      </c>
      <c r="J136" s="48"/>
      <c r="K136" s="48"/>
      <c r="L136" s="48"/>
      <c r="M136" s="44"/>
      <c r="N136" s="44"/>
      <c r="O136" s="44"/>
      <c r="P136" s="44"/>
      <c r="Q136" s="44"/>
      <c r="R136" s="62"/>
      <c r="S136" s="50"/>
      <c r="T136" s="51"/>
      <c r="U136" s="50"/>
      <c r="V136" s="50"/>
    </row>
    <row r="137" spans="1:22" s="54" customFormat="1">
      <c r="A137" s="104" t="s">
        <v>548</v>
      </c>
      <c r="B137" s="44"/>
      <c r="C137" s="44"/>
      <c r="D137" s="44"/>
      <c r="E137" s="45" t="s">
        <v>509</v>
      </c>
      <c r="F137" s="98"/>
      <c r="G137" s="98"/>
      <c r="H137" s="98"/>
      <c r="I137" s="45" t="s">
        <v>509</v>
      </c>
      <c r="J137" s="48"/>
      <c r="K137" s="48"/>
      <c r="L137" s="48"/>
      <c r="M137" s="44"/>
      <c r="N137" s="44"/>
      <c r="O137" s="44"/>
      <c r="P137" s="44"/>
      <c r="Q137" s="44"/>
      <c r="R137" s="62"/>
      <c r="S137" s="50"/>
      <c r="T137" s="51"/>
      <c r="U137" s="50"/>
      <c r="V137" s="50"/>
    </row>
    <row r="138" spans="1:22" s="54" customFormat="1">
      <c r="A138" s="44" t="s">
        <v>549</v>
      </c>
      <c r="B138" s="44"/>
      <c r="C138" s="44"/>
      <c r="D138" s="44"/>
      <c r="E138" s="45" t="s">
        <v>509</v>
      </c>
      <c r="F138" s="98"/>
      <c r="G138" s="98"/>
      <c r="H138" s="98"/>
      <c r="I138" s="45" t="s">
        <v>509</v>
      </c>
      <c r="J138" s="48"/>
      <c r="K138" s="48"/>
      <c r="L138" s="48"/>
      <c r="M138" s="44"/>
      <c r="N138" s="44"/>
      <c r="O138" s="44"/>
      <c r="P138" s="44"/>
      <c r="Q138" s="44"/>
      <c r="R138" s="105" t="s">
        <v>550</v>
      </c>
      <c r="S138" s="50"/>
      <c r="T138" s="51"/>
      <c r="U138" s="106"/>
      <c r="V138" s="50"/>
    </row>
    <row r="139" spans="1:22" s="54" customFormat="1">
      <c r="A139" s="44" t="s">
        <v>551</v>
      </c>
      <c r="B139" s="44"/>
      <c r="C139" s="44"/>
      <c r="D139" s="44"/>
      <c r="E139" s="45" t="s">
        <v>509</v>
      </c>
      <c r="F139" s="98"/>
      <c r="G139" s="98"/>
      <c r="H139" s="98"/>
      <c r="I139" s="45" t="s">
        <v>509</v>
      </c>
      <c r="J139" s="48"/>
      <c r="K139" s="48"/>
      <c r="L139" s="48"/>
      <c r="M139" s="44"/>
      <c r="N139" s="44"/>
      <c r="O139" s="44"/>
      <c r="P139" s="44"/>
      <c r="Q139" s="44"/>
      <c r="R139" s="44" t="s">
        <v>543</v>
      </c>
      <c r="S139" s="50"/>
      <c r="T139" s="51"/>
      <c r="U139" s="50"/>
      <c r="V139" s="50"/>
    </row>
    <row r="140" spans="1:22" s="54" customFormat="1">
      <c r="A140" s="44" t="s">
        <v>552</v>
      </c>
      <c r="B140" s="44"/>
      <c r="C140" s="44"/>
      <c r="D140" s="44"/>
      <c r="E140" s="45" t="s">
        <v>509</v>
      </c>
      <c r="F140" s="98"/>
      <c r="G140" s="98"/>
      <c r="H140" s="98"/>
      <c r="I140" s="45" t="s">
        <v>509</v>
      </c>
      <c r="J140" s="48"/>
      <c r="K140" s="48"/>
      <c r="L140" s="48"/>
      <c r="M140" s="44"/>
      <c r="N140" s="44"/>
      <c r="O140" s="44"/>
      <c r="P140" s="44"/>
      <c r="Q140" s="44"/>
      <c r="R140" s="107" t="s">
        <v>553</v>
      </c>
      <c r="S140" s="50"/>
      <c r="T140" s="51"/>
      <c r="U140" s="50"/>
      <c r="V140" s="50"/>
    </row>
    <row r="141" spans="1:22" s="54" customFormat="1">
      <c r="A141" s="44"/>
      <c r="B141" s="44"/>
      <c r="C141" s="44"/>
      <c r="D141" s="44"/>
      <c r="E141" s="45" t="s">
        <v>509</v>
      </c>
      <c r="F141" s="98"/>
      <c r="G141" s="98"/>
      <c r="H141" s="98"/>
      <c r="I141" s="45" t="s">
        <v>509</v>
      </c>
      <c r="J141" s="48"/>
      <c r="K141" s="48"/>
      <c r="L141" s="48"/>
      <c r="M141" s="44"/>
      <c r="N141" s="44"/>
      <c r="O141" s="44"/>
      <c r="P141" s="44"/>
      <c r="Q141" s="44"/>
      <c r="R141" s="107" t="s">
        <v>554</v>
      </c>
      <c r="S141" s="50"/>
      <c r="T141" s="51"/>
      <c r="U141" s="50"/>
      <c r="V141" s="50"/>
    </row>
    <row r="142" spans="1:22" s="54" customFormat="1">
      <c r="A142" s="44" t="s">
        <v>555</v>
      </c>
      <c r="B142" s="44"/>
      <c r="C142" s="102"/>
      <c r="D142" s="103"/>
      <c r="E142" s="45" t="s">
        <v>509</v>
      </c>
      <c r="F142" s="98"/>
      <c r="G142" s="98"/>
      <c r="H142" s="98"/>
      <c r="I142" s="45" t="s">
        <v>509</v>
      </c>
      <c r="J142" s="48"/>
      <c r="K142" s="48"/>
      <c r="L142" s="48"/>
      <c r="M142" s="44"/>
      <c r="N142" s="44"/>
      <c r="O142" s="44"/>
      <c r="P142" s="44"/>
      <c r="Q142" s="44"/>
      <c r="R142" s="107" t="s">
        <v>556</v>
      </c>
      <c r="S142" s="50"/>
      <c r="T142" s="51"/>
      <c r="U142" s="50"/>
      <c r="V142" s="50"/>
    </row>
    <row r="143" spans="1:22" s="54" customFormat="1">
      <c r="A143" s="44" t="s">
        <v>557</v>
      </c>
      <c r="B143" s="44"/>
      <c r="C143" s="102"/>
      <c r="D143" s="103"/>
      <c r="E143" s="45" t="s">
        <v>509</v>
      </c>
      <c r="F143" s="98"/>
      <c r="G143" s="98"/>
      <c r="H143" s="98"/>
      <c r="I143" s="45" t="s">
        <v>509</v>
      </c>
      <c r="J143" s="48"/>
      <c r="K143" s="48"/>
      <c r="L143" s="48"/>
      <c r="M143" s="44"/>
      <c r="N143" s="44"/>
      <c r="O143" s="44"/>
      <c r="P143" s="44"/>
      <c r="Q143" s="44"/>
      <c r="R143" s="107" t="s">
        <v>558</v>
      </c>
      <c r="S143" s="50"/>
      <c r="T143" s="51"/>
      <c r="U143" s="50"/>
      <c r="V143" s="50"/>
    </row>
    <row r="144" spans="1:22" s="54" customFormat="1">
      <c r="A144" s="44"/>
      <c r="B144" s="44"/>
      <c r="C144" s="44"/>
      <c r="D144" s="44"/>
      <c r="E144" s="45" t="s">
        <v>509</v>
      </c>
      <c r="F144" s="98"/>
      <c r="G144" s="98"/>
      <c r="H144" s="98"/>
      <c r="I144" s="45" t="s">
        <v>509</v>
      </c>
      <c r="J144" s="48"/>
      <c r="K144" s="48"/>
      <c r="L144" s="48"/>
      <c r="M144" s="44"/>
      <c r="N144" s="44"/>
      <c r="O144" s="44"/>
      <c r="P144" s="44"/>
      <c r="Q144" s="44"/>
      <c r="R144" s="107" t="s">
        <v>559</v>
      </c>
      <c r="S144" s="50"/>
      <c r="T144" s="51"/>
      <c r="U144" s="50"/>
      <c r="V144" s="50"/>
    </row>
    <row r="145" spans="1:24" s="54" customFormat="1">
      <c r="A145" s="44" t="s">
        <v>560</v>
      </c>
      <c r="B145" s="44"/>
      <c r="C145" s="44"/>
      <c r="D145" s="44"/>
      <c r="E145" s="45" t="s">
        <v>509</v>
      </c>
      <c r="F145" s="98"/>
      <c r="G145" s="98"/>
      <c r="H145" s="98"/>
      <c r="I145" s="45" t="s">
        <v>509</v>
      </c>
      <c r="J145" s="48"/>
      <c r="K145" s="48"/>
      <c r="L145" s="48"/>
      <c r="M145" s="44"/>
      <c r="N145" s="44"/>
      <c r="O145" s="44"/>
      <c r="P145" s="44"/>
      <c r="Q145" s="44"/>
      <c r="R145" s="107" t="s">
        <v>561</v>
      </c>
      <c r="S145" s="50"/>
      <c r="T145" s="51"/>
      <c r="U145" s="50"/>
      <c r="V145" s="50"/>
    </row>
    <row r="146" spans="1:24" s="50" customFormat="1">
      <c r="A146" s="44" t="s">
        <v>562</v>
      </c>
      <c r="B146" s="44"/>
      <c r="C146" s="44"/>
      <c r="D146" s="44"/>
      <c r="E146" s="45" t="s">
        <v>509</v>
      </c>
      <c r="F146" s="98"/>
      <c r="G146" s="98"/>
      <c r="H146" s="98"/>
      <c r="I146" s="45" t="s">
        <v>509</v>
      </c>
      <c r="J146" s="48"/>
      <c r="K146" s="48"/>
      <c r="L146" s="48"/>
      <c r="M146" s="44"/>
      <c r="N146" s="44"/>
      <c r="O146" s="44"/>
      <c r="P146" s="44"/>
      <c r="Q146" s="44"/>
      <c r="R146" s="107" t="s">
        <v>563</v>
      </c>
      <c r="T146" s="51"/>
      <c r="W146" s="54"/>
      <c r="X146" s="54"/>
    </row>
    <row r="147" spans="1:24" s="50" customFormat="1">
      <c r="A147" s="44"/>
      <c r="B147" s="44"/>
      <c r="C147" s="44"/>
      <c r="D147" s="44"/>
      <c r="E147" s="45" t="s">
        <v>509</v>
      </c>
      <c r="F147" s="98"/>
      <c r="G147" s="98"/>
      <c r="H147" s="98"/>
      <c r="I147" s="45" t="s">
        <v>509</v>
      </c>
      <c r="J147" s="48"/>
      <c r="K147" s="48"/>
      <c r="L147" s="48"/>
      <c r="M147" s="44"/>
      <c r="N147" s="44"/>
      <c r="O147" s="44"/>
      <c r="P147" s="44"/>
      <c r="Q147" s="44"/>
      <c r="R147" s="107" t="s">
        <v>564</v>
      </c>
      <c r="T147" s="51"/>
      <c r="W147" s="54"/>
      <c r="X147" s="54"/>
    </row>
    <row r="148" spans="1:24" s="50" customFormat="1">
      <c r="A148" s="44"/>
      <c r="B148" s="44"/>
      <c r="C148" s="44"/>
      <c r="D148" s="44"/>
      <c r="E148" s="45" t="s">
        <v>509</v>
      </c>
      <c r="F148" s="98"/>
      <c r="G148" s="98"/>
      <c r="H148" s="98"/>
      <c r="I148" s="45" t="s">
        <v>509</v>
      </c>
      <c r="J148" s="48"/>
      <c r="K148" s="48"/>
      <c r="L148" s="48"/>
      <c r="M148" s="44"/>
      <c r="N148" s="44"/>
      <c r="O148" s="44"/>
      <c r="P148" s="44"/>
      <c r="Q148" s="44"/>
      <c r="R148" s="107" t="s">
        <v>565</v>
      </c>
      <c r="T148" s="51"/>
      <c r="W148" s="54"/>
      <c r="X148" s="54"/>
    </row>
    <row r="149" spans="1:24" s="50" customFormat="1">
      <c r="A149" s="44"/>
      <c r="B149" s="44"/>
      <c r="C149" s="44"/>
      <c r="D149" s="44"/>
      <c r="E149" s="45" t="s">
        <v>509</v>
      </c>
      <c r="F149" s="98"/>
      <c r="G149" s="98"/>
      <c r="H149" s="98"/>
      <c r="I149" s="45" t="s">
        <v>509</v>
      </c>
      <c r="J149" s="48"/>
      <c r="K149" s="48"/>
      <c r="L149" s="48"/>
      <c r="M149" s="44"/>
      <c r="N149" s="44"/>
      <c r="O149" s="44"/>
      <c r="P149" s="44"/>
      <c r="Q149" s="44"/>
      <c r="R149" s="107" t="s">
        <v>566</v>
      </c>
      <c r="T149" s="51"/>
      <c r="W149" s="54"/>
      <c r="X149" s="54"/>
    </row>
    <row r="150" spans="1:24" s="50" customFormat="1">
      <c r="A150" s="44"/>
      <c r="B150" s="44"/>
      <c r="C150" s="44"/>
      <c r="D150" s="44"/>
      <c r="E150" s="45" t="s">
        <v>509</v>
      </c>
      <c r="F150" s="98"/>
      <c r="G150" s="98"/>
      <c r="H150" s="98"/>
      <c r="I150" s="45" t="s">
        <v>509</v>
      </c>
      <c r="J150" s="48"/>
      <c r="K150" s="48"/>
      <c r="L150" s="48"/>
      <c r="M150" s="44"/>
      <c r="N150" s="44"/>
      <c r="O150" s="44"/>
      <c r="P150" s="44"/>
      <c r="Q150" s="44"/>
      <c r="R150" s="108"/>
      <c r="T150" s="51"/>
      <c r="W150" s="54"/>
      <c r="X150" s="54"/>
    </row>
    <row r="151" spans="1:24" s="50" customFormat="1">
      <c r="A151" s="44"/>
      <c r="B151" s="44"/>
      <c r="C151" s="44"/>
      <c r="D151" s="44"/>
      <c r="E151" s="45" t="s">
        <v>509</v>
      </c>
      <c r="F151" s="98"/>
      <c r="G151" s="98"/>
      <c r="H151" s="98"/>
      <c r="I151" s="45" t="s">
        <v>509</v>
      </c>
      <c r="J151" s="48"/>
      <c r="K151" s="48"/>
      <c r="L151" s="48"/>
      <c r="M151" s="44"/>
      <c r="N151" s="44"/>
      <c r="O151" s="44"/>
      <c r="P151" s="44"/>
      <c r="Q151" s="44"/>
      <c r="R151" s="105" t="s">
        <v>567</v>
      </c>
      <c r="T151" s="51"/>
      <c r="W151" s="54"/>
      <c r="X151" s="54"/>
    </row>
    <row r="152" spans="1:24" s="50" customFormat="1">
      <c r="A152" s="44"/>
      <c r="B152" s="44"/>
      <c r="C152" s="44"/>
      <c r="D152" s="44"/>
      <c r="E152" s="45" t="s">
        <v>509</v>
      </c>
      <c r="F152" s="98"/>
      <c r="G152" s="98"/>
      <c r="H152" s="98"/>
      <c r="I152" s="44"/>
      <c r="J152" s="48"/>
      <c r="K152" s="48"/>
      <c r="L152" s="48"/>
      <c r="M152" s="44"/>
      <c r="N152" s="44"/>
      <c r="O152" s="44"/>
      <c r="P152" s="44"/>
      <c r="Q152" s="44"/>
      <c r="R152" s="44" t="s">
        <v>543</v>
      </c>
      <c r="T152" s="51"/>
      <c r="W152" s="54"/>
      <c r="X152" s="54"/>
    </row>
    <row r="153" spans="1:24" s="50" customFormat="1">
      <c r="A153" s="44"/>
      <c r="B153" s="44"/>
      <c r="C153" s="44"/>
      <c r="D153" s="44"/>
      <c r="E153" s="45" t="s">
        <v>509</v>
      </c>
      <c r="F153" s="98"/>
      <c r="G153" s="98"/>
      <c r="H153" s="98"/>
      <c r="I153" s="44"/>
      <c r="J153" s="48"/>
      <c r="K153" s="48"/>
      <c r="L153" s="48"/>
      <c r="M153" s="44"/>
      <c r="N153" s="44"/>
      <c r="O153" s="44"/>
      <c r="P153" s="44"/>
      <c r="Q153" s="44"/>
      <c r="R153" s="108" t="s">
        <v>568</v>
      </c>
      <c r="T153" s="51"/>
      <c r="W153" s="54"/>
      <c r="X153" s="54"/>
    </row>
    <row r="154" spans="1:24" s="50" customFormat="1">
      <c r="A154" s="44"/>
      <c r="B154" s="44"/>
      <c r="C154" s="44"/>
      <c r="D154" s="44"/>
      <c r="E154" s="45" t="s">
        <v>509</v>
      </c>
      <c r="F154" s="98"/>
      <c r="G154" s="98"/>
      <c r="H154" s="98"/>
      <c r="I154" s="44"/>
      <c r="J154" s="48"/>
      <c r="K154" s="48"/>
      <c r="L154" s="48"/>
      <c r="M154" s="44"/>
      <c r="N154" s="44"/>
      <c r="O154" s="44"/>
      <c r="P154" s="44"/>
      <c r="Q154" s="44"/>
      <c r="R154" s="108"/>
      <c r="T154" s="51"/>
      <c r="W154" s="54"/>
      <c r="X154" s="54"/>
    </row>
    <row r="155" spans="1:24" s="50" customFormat="1">
      <c r="A155" s="44"/>
      <c r="B155" s="44"/>
      <c r="C155" s="44"/>
      <c r="D155" s="44"/>
      <c r="E155" s="45" t="s">
        <v>509</v>
      </c>
      <c r="F155" s="98"/>
      <c r="G155" s="98"/>
      <c r="H155" s="98"/>
      <c r="I155" s="44"/>
      <c r="J155" s="48"/>
      <c r="K155" s="48"/>
      <c r="L155" s="48"/>
      <c r="M155" s="44"/>
      <c r="N155" s="44"/>
      <c r="O155" s="44"/>
      <c r="P155" s="44"/>
      <c r="Q155" s="44"/>
      <c r="R155" s="105" t="s">
        <v>569</v>
      </c>
      <c r="T155" s="51"/>
      <c r="W155" s="54"/>
      <c r="X155" s="54"/>
    </row>
    <row r="156" spans="1:24" s="50" customFormat="1">
      <c r="A156" s="44"/>
      <c r="B156" s="44"/>
      <c r="C156" s="44"/>
      <c r="D156" s="44"/>
      <c r="E156" s="45" t="s">
        <v>509</v>
      </c>
      <c r="F156" s="98"/>
      <c r="G156" s="98"/>
      <c r="H156" s="98"/>
      <c r="I156" s="44"/>
      <c r="J156" s="48"/>
      <c r="K156" s="48"/>
      <c r="L156" s="48"/>
      <c r="M156" s="44"/>
      <c r="N156" s="44"/>
      <c r="O156" s="44"/>
      <c r="P156" s="44"/>
      <c r="Q156" s="44"/>
      <c r="R156" s="44" t="s">
        <v>543</v>
      </c>
      <c r="T156" s="51"/>
      <c r="W156" s="54"/>
      <c r="X156" s="54"/>
    </row>
    <row r="157" spans="1:24" s="50" customFormat="1">
      <c r="A157" s="44"/>
      <c r="B157" s="44"/>
      <c r="C157" s="44"/>
      <c r="D157" s="44"/>
      <c r="E157" s="44"/>
      <c r="F157" s="98"/>
      <c r="G157" s="98"/>
      <c r="H157" s="98"/>
      <c r="I157" s="44"/>
      <c r="J157" s="48"/>
      <c r="K157" s="48"/>
      <c r="L157" s="48"/>
      <c r="M157" s="44"/>
      <c r="N157" s="44"/>
      <c r="O157" s="44"/>
      <c r="P157" s="44"/>
      <c r="Q157" s="44"/>
      <c r="R157" s="107" t="s">
        <v>570</v>
      </c>
      <c r="T157" s="51"/>
      <c r="W157" s="54"/>
      <c r="X157" s="54"/>
    </row>
    <row r="158" spans="1:24" s="50" customFormat="1">
      <c r="A158" s="44"/>
      <c r="B158" s="44"/>
      <c r="C158" s="44"/>
      <c r="D158" s="44"/>
      <c r="E158" s="44"/>
      <c r="F158" s="98"/>
      <c r="G158" s="98"/>
      <c r="H158" s="98"/>
      <c r="I158" s="44"/>
      <c r="J158" s="48"/>
      <c r="K158" s="48"/>
      <c r="L158" s="48"/>
      <c r="M158" s="44"/>
      <c r="N158" s="44"/>
      <c r="O158" s="44"/>
      <c r="P158" s="44"/>
      <c r="Q158" s="44"/>
      <c r="R158" s="108"/>
      <c r="T158" s="51"/>
      <c r="W158" s="54"/>
      <c r="X158" s="54"/>
    </row>
    <row r="159" spans="1:24" s="50" customFormat="1">
      <c r="A159" s="44"/>
      <c r="B159" s="44"/>
      <c r="C159" s="44"/>
      <c r="D159" s="44"/>
      <c r="E159" s="44"/>
      <c r="F159" s="98"/>
      <c r="G159" s="98"/>
      <c r="H159" s="98"/>
      <c r="I159" s="44"/>
      <c r="J159" s="48"/>
      <c r="K159" s="48"/>
      <c r="L159" s="48"/>
      <c r="M159" s="44"/>
      <c r="N159" s="44"/>
      <c r="O159" s="44"/>
      <c r="P159" s="44"/>
      <c r="Q159" s="44"/>
      <c r="R159" s="108" t="s">
        <v>571</v>
      </c>
      <c r="T159" s="51"/>
      <c r="W159" s="54"/>
      <c r="X159" s="54"/>
    </row>
    <row r="160" spans="1:24" s="50" customFormat="1">
      <c r="A160" s="44"/>
      <c r="B160" s="44"/>
      <c r="C160" s="44"/>
      <c r="D160" s="44"/>
      <c r="E160" s="44"/>
      <c r="F160" s="98"/>
      <c r="G160" s="98"/>
      <c r="H160" s="98"/>
      <c r="I160" s="44"/>
      <c r="J160" s="48"/>
      <c r="K160" s="48"/>
      <c r="L160" s="48"/>
      <c r="M160" s="44"/>
      <c r="N160" s="44"/>
      <c r="O160" s="44"/>
      <c r="P160" s="44"/>
      <c r="Q160" s="44"/>
      <c r="R160" s="109" t="s">
        <v>572</v>
      </c>
      <c r="T160" s="51"/>
      <c r="W160" s="54"/>
      <c r="X160" s="54"/>
    </row>
    <row r="161" spans="1:24" s="50" customFormat="1">
      <c r="A161" s="44"/>
      <c r="B161" s="44"/>
      <c r="C161" s="44"/>
      <c r="D161" s="44"/>
      <c r="E161" s="44"/>
      <c r="F161" s="98"/>
      <c r="G161" s="98"/>
      <c r="H161" s="98"/>
      <c r="I161" s="44"/>
      <c r="J161" s="48"/>
      <c r="K161" s="48"/>
      <c r="L161" s="48"/>
      <c r="M161" s="44"/>
      <c r="N161" s="44"/>
      <c r="O161" s="44"/>
      <c r="P161" s="44"/>
      <c r="Q161" s="44"/>
      <c r="R161" s="108"/>
      <c r="T161" s="51"/>
      <c r="W161" s="54"/>
      <c r="X161" s="54"/>
    </row>
    <row r="162" spans="1:24" s="50" customFormat="1">
      <c r="A162" s="44"/>
      <c r="B162" s="44"/>
      <c r="C162" s="44"/>
      <c r="D162" s="44"/>
      <c r="E162" s="44"/>
      <c r="F162" s="98"/>
      <c r="G162" s="98"/>
      <c r="H162" s="98"/>
      <c r="I162" s="44"/>
      <c r="J162" s="48"/>
      <c r="K162" s="48"/>
      <c r="L162" s="48"/>
      <c r="M162" s="44"/>
      <c r="N162" s="44"/>
      <c r="O162" s="44"/>
      <c r="P162" s="44"/>
      <c r="Q162" s="44"/>
      <c r="R162" s="108"/>
      <c r="T162" s="51"/>
      <c r="W162" s="54"/>
      <c r="X162" s="54"/>
    </row>
  </sheetData>
  <phoneticPr fontId="4"/>
  <printOptions gridLinesSet="0"/>
  <pageMargins left="0.75" right="0.75" top="1" bottom="1" header="0.5" footer="0.5"/>
  <pageSetup paperSize="9" orientation="portrait" horizontalDpi="4294967292" verticalDpi="360" r:id="rId1"/>
  <headerFooter alignWithMargins="0">
    <oddHeader>&amp;A</oddHeader>
    <oddFooter>- &amp;P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Normal="100" workbookViewId="0">
      <selection activeCell="K27" sqref="K27"/>
    </sheetView>
  </sheetViews>
  <sheetFormatPr defaultRowHeight="13.5"/>
  <cols>
    <col min="1" max="1" width="10.25" style="110" customWidth="1"/>
    <col min="2" max="2" width="6.125" style="110" customWidth="1"/>
    <col min="3" max="3" width="10" style="110" bestFit="1" customWidth="1"/>
    <col min="4" max="16384" width="9" style="110"/>
  </cols>
  <sheetData>
    <row r="1" spans="1:5" s="129" customFormat="1" ht="24.95" customHeight="1">
      <c r="A1" s="42" t="s">
        <v>646</v>
      </c>
    </row>
    <row r="2" spans="1:5">
      <c r="A2" s="46"/>
      <c r="B2" s="112"/>
      <c r="C2" s="112"/>
    </row>
    <row r="3" spans="1:5" s="119" customFormat="1" ht="11.25">
      <c r="A3" s="67" t="s">
        <v>290</v>
      </c>
      <c r="B3" s="67" t="s">
        <v>637</v>
      </c>
      <c r="C3" s="67" t="s">
        <v>307</v>
      </c>
      <c r="D3" s="75" t="s">
        <v>596</v>
      </c>
      <c r="E3" s="75" t="s">
        <v>592</v>
      </c>
    </row>
    <row r="4" spans="1:5" s="118" customFormat="1" ht="12">
      <c r="A4" s="120"/>
      <c r="B4" s="74" t="s">
        <v>638</v>
      </c>
      <c r="C4" s="74" t="s">
        <v>636</v>
      </c>
      <c r="D4" s="73" t="s">
        <v>595</v>
      </c>
      <c r="E4" s="73" t="s">
        <v>591</v>
      </c>
    </row>
    <row r="5" spans="1:5" s="98" customFormat="1" ht="15" customHeight="1">
      <c r="A5" s="78" t="s">
        <v>315</v>
      </c>
      <c r="B5" s="73">
        <v>1947</v>
      </c>
      <c r="C5" s="76">
        <v>639368</v>
      </c>
    </row>
    <row r="6" spans="1:5" s="98" customFormat="1" ht="15">
      <c r="A6" s="78" t="s">
        <v>317</v>
      </c>
      <c r="B6" s="73">
        <v>1948</v>
      </c>
      <c r="C6" s="80">
        <v>648045</v>
      </c>
    </row>
    <row r="7" spans="1:5" s="98" customFormat="1" ht="15">
      <c r="A7" s="78" t="s">
        <v>319</v>
      </c>
      <c r="B7" s="73">
        <v>1949</v>
      </c>
      <c r="C7" s="80">
        <v>645752</v>
      </c>
    </row>
    <row r="8" spans="1:5" s="98" customFormat="1" ht="15">
      <c r="A8" s="78" t="s">
        <v>635</v>
      </c>
      <c r="B8" s="73">
        <v>1950</v>
      </c>
      <c r="C8" s="80">
        <v>598696</v>
      </c>
    </row>
    <row r="9" spans="1:5" s="98" customFormat="1" ht="15">
      <c r="A9" s="78" t="s">
        <v>634</v>
      </c>
      <c r="B9" s="73">
        <v>1951</v>
      </c>
      <c r="C9" s="80">
        <v>621993</v>
      </c>
    </row>
    <row r="10" spans="1:5" s="98" customFormat="1" ht="15">
      <c r="A10" s="78" t="s">
        <v>633</v>
      </c>
      <c r="B10" s="73">
        <v>1952</v>
      </c>
      <c r="C10" s="80">
        <v>593955</v>
      </c>
    </row>
    <row r="11" spans="1:5" s="98" customFormat="1" ht="15">
      <c r="A11" s="78" t="s">
        <v>632</v>
      </c>
      <c r="B11" s="73">
        <v>1953</v>
      </c>
      <c r="C11" s="80">
        <v>619890</v>
      </c>
    </row>
    <row r="12" spans="1:5" s="98" customFormat="1" ht="15">
      <c r="A12" s="78" t="s">
        <v>631</v>
      </c>
      <c r="B12" s="73">
        <v>1954</v>
      </c>
      <c r="C12" s="80">
        <v>619963</v>
      </c>
    </row>
    <row r="13" spans="1:5" s="98" customFormat="1" ht="15">
      <c r="A13" s="78" t="s">
        <v>630</v>
      </c>
      <c r="B13" s="73">
        <v>1955</v>
      </c>
      <c r="C13" s="80">
        <v>641482</v>
      </c>
    </row>
    <row r="14" spans="1:5" s="98" customFormat="1" ht="15">
      <c r="A14" s="78" t="s">
        <v>629</v>
      </c>
      <c r="B14" s="73">
        <v>1956</v>
      </c>
      <c r="C14" s="80">
        <v>638050</v>
      </c>
    </row>
    <row r="15" spans="1:5" s="98" customFormat="1" ht="15">
      <c r="A15" s="78" t="s">
        <v>628</v>
      </c>
      <c r="B15" s="73">
        <v>1957</v>
      </c>
      <c r="C15" s="80">
        <v>667036</v>
      </c>
    </row>
    <row r="16" spans="1:5" s="98" customFormat="1" ht="15">
      <c r="A16" s="78" t="s">
        <v>627</v>
      </c>
      <c r="B16" s="73">
        <v>1958</v>
      </c>
      <c r="C16" s="80">
        <v>676983</v>
      </c>
    </row>
    <row r="17" spans="1:3" s="98" customFormat="1" ht="15">
      <c r="A17" s="78" t="s">
        <v>626</v>
      </c>
      <c r="B17" s="73">
        <v>1959</v>
      </c>
      <c r="C17" s="80">
        <v>686609</v>
      </c>
    </row>
    <row r="18" spans="1:3" s="98" customFormat="1" ht="15">
      <c r="A18" s="78" t="s">
        <v>625</v>
      </c>
      <c r="B18" s="73">
        <v>1960</v>
      </c>
      <c r="C18" s="80">
        <v>650566</v>
      </c>
    </row>
    <row r="19" spans="1:3" s="98" customFormat="1" ht="15">
      <c r="A19" s="78" t="s">
        <v>624</v>
      </c>
      <c r="B19" s="73">
        <v>1961</v>
      </c>
      <c r="C19" s="83">
        <v>640395</v>
      </c>
    </row>
    <row r="20" spans="1:3" s="98" customFormat="1" ht="15">
      <c r="A20" s="78" t="s">
        <v>623</v>
      </c>
      <c r="B20" s="73">
        <v>1962</v>
      </c>
      <c r="C20" s="83">
        <v>645043</v>
      </c>
    </row>
    <row r="21" spans="1:3" s="98" customFormat="1" ht="15">
      <c r="A21" s="78" t="s">
        <v>622</v>
      </c>
      <c r="B21" s="73">
        <v>1963</v>
      </c>
      <c r="C21" s="83">
        <v>651574</v>
      </c>
    </row>
    <row r="22" spans="1:3" s="98" customFormat="1" ht="15">
      <c r="A22" s="78" t="s">
        <v>621</v>
      </c>
      <c r="B22" s="73">
        <v>1964</v>
      </c>
      <c r="C22" s="83">
        <v>659789</v>
      </c>
    </row>
    <row r="23" spans="1:3" s="98" customFormat="1" ht="15">
      <c r="A23" s="78" t="s">
        <v>620</v>
      </c>
      <c r="B23" s="73">
        <v>1965</v>
      </c>
      <c r="C23" s="83">
        <v>665989</v>
      </c>
    </row>
    <row r="24" spans="1:3" s="98" customFormat="1" ht="15">
      <c r="A24" s="78" t="s">
        <v>619</v>
      </c>
      <c r="B24" s="73">
        <v>1966</v>
      </c>
      <c r="C24" s="83">
        <v>668318</v>
      </c>
    </row>
    <row r="25" spans="1:3" s="98" customFormat="1" ht="15">
      <c r="A25" s="78" t="s">
        <v>618</v>
      </c>
      <c r="B25" s="73">
        <v>1967</v>
      </c>
      <c r="C25" s="83">
        <v>676144</v>
      </c>
    </row>
    <row r="26" spans="1:3" s="98" customFormat="1" ht="15">
      <c r="A26" s="78" t="s">
        <v>617</v>
      </c>
      <c r="B26" s="73">
        <v>1968</v>
      </c>
      <c r="C26" s="83">
        <v>685075</v>
      </c>
    </row>
    <row r="27" spans="1:3" s="98" customFormat="1" ht="15">
      <c r="A27" s="78" t="s">
        <v>616</v>
      </c>
      <c r="B27" s="73">
        <v>1969</v>
      </c>
      <c r="C27" s="83">
        <v>697504</v>
      </c>
    </row>
    <row r="28" spans="1:3" s="98" customFormat="1" ht="15">
      <c r="A28" s="78" t="s">
        <v>615</v>
      </c>
      <c r="B28" s="73">
        <v>1970</v>
      </c>
      <c r="C28" s="83">
        <v>708458</v>
      </c>
    </row>
    <row r="29" spans="1:3" s="98" customFormat="1" ht="15">
      <c r="A29" s="78" t="s">
        <v>614</v>
      </c>
      <c r="B29" s="73">
        <v>1971</v>
      </c>
      <c r="C29" s="83">
        <v>718795</v>
      </c>
    </row>
    <row r="30" spans="1:3" s="98" customFormat="1" ht="15">
      <c r="A30" s="78" t="s">
        <v>613</v>
      </c>
      <c r="B30" s="73">
        <v>1972</v>
      </c>
      <c r="C30" s="83">
        <v>735371</v>
      </c>
    </row>
    <row r="31" spans="1:3" s="98" customFormat="1" ht="15">
      <c r="A31" s="78" t="s">
        <v>612</v>
      </c>
      <c r="B31" s="73">
        <v>1973</v>
      </c>
      <c r="C31" s="83">
        <v>738410</v>
      </c>
    </row>
    <row r="32" spans="1:3" s="98" customFormat="1" ht="15">
      <c r="A32" s="78" t="s">
        <v>611</v>
      </c>
      <c r="B32" s="73">
        <v>1974</v>
      </c>
      <c r="C32" s="83">
        <v>745565</v>
      </c>
    </row>
    <row r="33" spans="1:5" s="98" customFormat="1" ht="15">
      <c r="A33" s="78" t="s">
        <v>610</v>
      </c>
      <c r="B33" s="73">
        <v>1975</v>
      </c>
      <c r="C33" s="83">
        <v>751842</v>
      </c>
    </row>
    <row r="34" spans="1:5" s="98" customFormat="1" ht="15">
      <c r="A34" s="78" t="s">
        <v>609</v>
      </c>
      <c r="B34" s="73">
        <v>1976</v>
      </c>
      <c r="C34" s="83">
        <v>753924</v>
      </c>
    </row>
    <row r="35" spans="1:5" s="98" customFormat="1" ht="15">
      <c r="A35" s="78" t="s">
        <v>608</v>
      </c>
      <c r="B35" s="73">
        <v>1977</v>
      </c>
      <c r="C35" s="83">
        <v>762050</v>
      </c>
    </row>
    <row r="36" spans="1:5" s="98" customFormat="1" ht="15">
      <c r="A36" s="78" t="s">
        <v>607</v>
      </c>
      <c r="B36" s="73">
        <v>1978</v>
      </c>
      <c r="C36" s="83">
        <v>766894</v>
      </c>
    </row>
    <row r="37" spans="1:5" s="98" customFormat="1" ht="15">
      <c r="A37" s="78" t="s">
        <v>606</v>
      </c>
      <c r="B37" s="73">
        <v>1979</v>
      </c>
      <c r="C37" s="83">
        <v>774505</v>
      </c>
    </row>
    <row r="38" spans="1:5" s="98" customFormat="1" ht="15">
      <c r="A38" s="78" t="s">
        <v>605</v>
      </c>
      <c r="B38" s="73">
        <v>1980</v>
      </c>
      <c r="C38" s="83">
        <v>782910</v>
      </c>
    </row>
    <row r="39" spans="1:5" s="98" customFormat="1" ht="15">
      <c r="A39" s="78" t="s">
        <v>604</v>
      </c>
      <c r="B39" s="73">
        <v>1981</v>
      </c>
      <c r="C39" s="83">
        <v>792946</v>
      </c>
    </row>
    <row r="40" spans="1:5" s="98" customFormat="1" ht="15">
      <c r="A40" s="78" t="s">
        <v>603</v>
      </c>
      <c r="B40" s="73">
        <v>1982</v>
      </c>
      <c r="C40" s="83">
        <v>802477</v>
      </c>
    </row>
    <row r="41" spans="1:5" s="98" customFormat="1" ht="15">
      <c r="A41" s="78" t="s">
        <v>602</v>
      </c>
      <c r="B41" s="73">
        <v>1983</v>
      </c>
      <c r="C41" s="83">
        <v>817129</v>
      </c>
    </row>
    <row r="42" spans="1:5" s="98" customFormat="1" ht="15">
      <c r="A42" s="78" t="s">
        <v>601</v>
      </c>
      <c r="B42" s="73">
        <v>1984</v>
      </c>
      <c r="C42" s="83">
        <v>840885</v>
      </c>
      <c r="D42" s="83">
        <v>670141</v>
      </c>
      <c r="E42" s="83">
        <v>170744</v>
      </c>
    </row>
    <row r="43" spans="1:5" s="98" customFormat="1" ht="15">
      <c r="A43" s="78" t="s">
        <v>600</v>
      </c>
      <c r="B43" s="73">
        <v>1985</v>
      </c>
      <c r="C43" s="83">
        <v>850612</v>
      </c>
      <c r="D43" s="83"/>
      <c r="E43" s="83"/>
    </row>
    <row r="44" spans="1:5" s="98" customFormat="1" ht="15">
      <c r="A44" s="117" t="s">
        <v>590</v>
      </c>
      <c r="B44" s="116">
        <v>1986</v>
      </c>
      <c r="C44" s="83">
        <v>867237</v>
      </c>
      <c r="D44" s="91">
        <v>655696</v>
      </c>
      <c r="E44" s="91">
        <v>211541</v>
      </c>
    </row>
    <row r="45" spans="1:5" s="98" customFormat="1" ht="15">
      <c r="A45" s="117" t="s">
        <v>599</v>
      </c>
      <c r="B45" s="116">
        <v>1987</v>
      </c>
      <c r="C45" s="83">
        <v>884025</v>
      </c>
      <c r="D45" s="91"/>
      <c r="E45" s="91"/>
    </row>
    <row r="46" spans="1:5" s="98" customFormat="1" ht="15">
      <c r="A46" s="117" t="s">
        <v>589</v>
      </c>
      <c r="B46" s="116">
        <v>1988</v>
      </c>
      <c r="C46" s="83">
        <v>941005</v>
      </c>
      <c r="D46" s="91">
        <v>648012</v>
      </c>
      <c r="E46" s="91">
        <v>292993</v>
      </c>
    </row>
    <row r="47" spans="1:5" s="98" customFormat="1" ht="15">
      <c r="A47" s="117" t="s">
        <v>407</v>
      </c>
      <c r="B47" s="116">
        <v>1989</v>
      </c>
      <c r="C47" s="83">
        <v>984455</v>
      </c>
      <c r="D47" s="91"/>
      <c r="E47" s="91"/>
    </row>
    <row r="48" spans="1:5" s="98" customFormat="1" ht="15">
      <c r="A48" s="78" t="s">
        <v>598</v>
      </c>
      <c r="B48" s="116">
        <v>1990</v>
      </c>
      <c r="C48" s="83">
        <v>1075317</v>
      </c>
      <c r="D48" s="91">
        <v>645438</v>
      </c>
      <c r="E48" s="91">
        <v>429879</v>
      </c>
    </row>
    <row r="49" spans="1:5" s="98" customFormat="1" ht="15">
      <c r="A49" s="78" t="s">
        <v>597</v>
      </c>
      <c r="B49" s="116">
        <v>1991</v>
      </c>
      <c r="C49" s="83">
        <v>1218891</v>
      </c>
      <c r="D49" s="91"/>
      <c r="E49" s="91"/>
    </row>
    <row r="50" spans="1:5" s="98" customFormat="1" ht="15">
      <c r="A50" s="78" t="s">
        <v>588</v>
      </c>
      <c r="B50" s="116">
        <v>1992</v>
      </c>
      <c r="C50" s="83">
        <v>1281644</v>
      </c>
      <c r="D50" s="91">
        <v>635422</v>
      </c>
      <c r="E50" s="91">
        <v>646222</v>
      </c>
    </row>
    <row r="51" spans="1:5" s="98" customFormat="1" ht="15">
      <c r="A51" s="78" t="s">
        <v>587</v>
      </c>
      <c r="B51" s="116">
        <v>1993</v>
      </c>
      <c r="C51" s="83">
        <v>1320748</v>
      </c>
      <c r="D51" s="76">
        <v>631812</v>
      </c>
      <c r="E51" s="91">
        <v>688936</v>
      </c>
    </row>
    <row r="52" spans="1:5" s="98" customFormat="1" ht="15">
      <c r="A52" s="78" t="s">
        <v>586</v>
      </c>
      <c r="B52" s="116">
        <v>1994</v>
      </c>
      <c r="C52" s="83">
        <v>1354011</v>
      </c>
      <c r="D52" s="91">
        <v>631554</v>
      </c>
      <c r="E52" s="91">
        <v>722457</v>
      </c>
    </row>
    <row r="53" spans="1:5" s="98" customFormat="1" ht="15">
      <c r="A53" s="78" t="s">
        <v>585</v>
      </c>
      <c r="B53" s="116">
        <v>1995</v>
      </c>
      <c r="C53" s="83">
        <v>1362371</v>
      </c>
      <c r="D53" s="76">
        <v>626606</v>
      </c>
      <c r="E53" s="91">
        <v>735765</v>
      </c>
    </row>
    <row r="54" spans="1:5" s="98" customFormat="1" ht="15">
      <c r="A54" s="78" t="s">
        <v>584</v>
      </c>
      <c r="B54" s="116">
        <v>1996</v>
      </c>
      <c r="C54" s="83">
        <v>1415136</v>
      </c>
      <c r="D54" s="76">
        <v>626040</v>
      </c>
      <c r="E54" s="91">
        <v>789096</v>
      </c>
    </row>
    <row r="55" spans="1:5" s="98" customFormat="1" ht="15">
      <c r="A55" s="78" t="s">
        <v>583</v>
      </c>
      <c r="B55" s="116">
        <v>1997</v>
      </c>
      <c r="C55" s="83">
        <v>1482707</v>
      </c>
      <c r="D55" s="76">
        <v>625450</v>
      </c>
      <c r="E55" s="91">
        <v>857257</v>
      </c>
    </row>
    <row r="56" spans="1:5" s="98" customFormat="1" ht="15">
      <c r="A56" s="78" t="s">
        <v>582</v>
      </c>
      <c r="B56" s="116">
        <v>1998</v>
      </c>
      <c r="C56" s="83">
        <v>1512116</v>
      </c>
      <c r="D56" s="76">
        <v>626760</v>
      </c>
      <c r="E56" s="91">
        <v>885356</v>
      </c>
    </row>
    <row r="57" spans="1:5" s="98" customFormat="1" ht="15">
      <c r="A57" s="78" t="s">
        <v>581</v>
      </c>
      <c r="B57" s="116">
        <v>1999</v>
      </c>
      <c r="C57" s="83">
        <v>1556113</v>
      </c>
      <c r="D57" s="76">
        <v>635715</v>
      </c>
      <c r="E57" s="91">
        <v>920398</v>
      </c>
    </row>
    <row r="58" spans="1:5" s="98" customFormat="1" ht="15">
      <c r="A58" s="78" t="s">
        <v>580</v>
      </c>
      <c r="B58" s="116">
        <v>2000</v>
      </c>
      <c r="C58" s="83">
        <v>1686444</v>
      </c>
      <c r="D58" s="76">
        <v>657605</v>
      </c>
      <c r="E58" s="91">
        <v>1028839</v>
      </c>
    </row>
    <row r="59" spans="1:5" s="98" customFormat="1" ht="15">
      <c r="A59" s="78" t="s">
        <v>579</v>
      </c>
      <c r="B59" s="116">
        <v>2001</v>
      </c>
      <c r="C59" s="83">
        <v>1778462</v>
      </c>
      <c r="D59" s="76">
        <v>684853</v>
      </c>
      <c r="E59" s="91">
        <v>1093609</v>
      </c>
    </row>
    <row r="60" spans="1:5" s="98" customFormat="1" ht="15">
      <c r="A60" s="78" t="s">
        <v>594</v>
      </c>
      <c r="B60" s="116">
        <v>2002</v>
      </c>
      <c r="C60" s="83">
        <v>1851758</v>
      </c>
      <c r="D60" s="76">
        <v>713775</v>
      </c>
      <c r="E60" s="91">
        <v>1137983</v>
      </c>
    </row>
    <row r="61" spans="1:5" s="98" customFormat="1" ht="15">
      <c r="A61" s="78" t="s">
        <v>593</v>
      </c>
      <c r="B61" s="116">
        <v>2003</v>
      </c>
      <c r="C61" s="83">
        <v>1915030</v>
      </c>
      <c r="D61" s="76">
        <v>742963</v>
      </c>
      <c r="E61" s="91">
        <v>1172067</v>
      </c>
    </row>
    <row r="62" spans="1:5" s="98" customFormat="1" ht="15">
      <c r="A62" s="78" t="s">
        <v>438</v>
      </c>
      <c r="B62" s="116">
        <v>2004</v>
      </c>
      <c r="C62" s="83">
        <v>1973747</v>
      </c>
      <c r="D62" s="91">
        <v>778583</v>
      </c>
      <c r="E62" s="91">
        <v>1195164</v>
      </c>
    </row>
    <row r="63" spans="1:5" s="98" customFormat="1" ht="15">
      <c r="A63" s="78" t="s">
        <v>440</v>
      </c>
      <c r="B63" s="116">
        <v>2005</v>
      </c>
      <c r="C63" s="83">
        <v>2011555</v>
      </c>
      <c r="D63" s="91">
        <v>801713</v>
      </c>
      <c r="E63" s="91">
        <v>1209842</v>
      </c>
    </row>
    <row r="64" spans="1:5" s="98" customFormat="1" ht="15">
      <c r="A64" s="78" t="s">
        <v>442</v>
      </c>
      <c r="B64" s="116">
        <v>2006</v>
      </c>
      <c r="C64" s="83">
        <v>2084919</v>
      </c>
      <c r="D64" s="91">
        <v>837521</v>
      </c>
      <c r="E64" s="91">
        <v>1247398</v>
      </c>
    </row>
    <row r="65" spans="1:5" s="98" customFormat="1" ht="15">
      <c r="A65" s="78" t="s">
        <v>444</v>
      </c>
      <c r="B65" s="116">
        <v>2007</v>
      </c>
      <c r="C65" s="83">
        <v>2152973</v>
      </c>
      <c r="D65" s="91">
        <v>869986</v>
      </c>
      <c r="E65" s="91">
        <v>1282987</v>
      </c>
    </row>
    <row r="66" spans="1:5" s="98" customFormat="1" ht="15">
      <c r="A66" s="78" t="s">
        <v>446</v>
      </c>
      <c r="B66" s="116">
        <v>2008</v>
      </c>
      <c r="C66" s="83">
        <v>2217426</v>
      </c>
      <c r="D66" s="91">
        <v>912361</v>
      </c>
      <c r="E66" s="91">
        <v>1305065</v>
      </c>
    </row>
    <row r="67" spans="1:5" s="98" customFormat="1" ht="15">
      <c r="A67" s="78" t="s">
        <v>448</v>
      </c>
      <c r="B67" s="116">
        <v>2009</v>
      </c>
      <c r="C67" s="83">
        <v>2186121</v>
      </c>
      <c r="D67" s="91">
        <v>943037</v>
      </c>
      <c r="E67" s="91">
        <v>1243084</v>
      </c>
    </row>
    <row r="68" spans="1:5" s="98" customFormat="1" ht="15">
      <c r="A68" s="78" t="s">
        <v>451</v>
      </c>
      <c r="B68" s="116">
        <v>2010</v>
      </c>
      <c r="C68" s="83">
        <v>2134151</v>
      </c>
      <c r="D68" s="91">
        <v>964195</v>
      </c>
      <c r="E68" s="91">
        <v>1169956</v>
      </c>
    </row>
    <row r="69" spans="1:5" s="98" customFormat="1" ht="15">
      <c r="A69" s="78" t="s">
        <v>317</v>
      </c>
      <c r="B69" s="116">
        <v>2011</v>
      </c>
      <c r="C69" s="83">
        <v>2078508</v>
      </c>
      <c r="D69" s="91">
        <v>987525</v>
      </c>
      <c r="E69" s="91">
        <v>1090983</v>
      </c>
    </row>
    <row r="70" spans="1:5" s="98" customFormat="1" ht="15">
      <c r="A70" s="78" t="s">
        <v>319</v>
      </c>
      <c r="B70" s="116">
        <v>2012</v>
      </c>
      <c r="C70" s="83">
        <v>2033656</v>
      </c>
      <c r="D70" s="91">
        <v>1005865</v>
      </c>
      <c r="E70" s="91">
        <v>1027791</v>
      </c>
    </row>
    <row r="71" spans="1:5" s="98" customFormat="1" ht="15">
      <c r="A71" s="78" t="s">
        <v>455</v>
      </c>
      <c r="B71" s="116">
        <v>2013</v>
      </c>
      <c r="C71" s="83">
        <v>2066445</v>
      </c>
      <c r="D71" s="91">
        <v>1028536</v>
      </c>
      <c r="E71" s="91">
        <v>1037909</v>
      </c>
    </row>
    <row r="72" spans="1:5" s="98" customFormat="1" ht="15">
      <c r="A72" s="78"/>
      <c r="B72" s="116"/>
      <c r="C72" s="83"/>
    </row>
    <row r="73" spans="1:5" s="98" customFormat="1" ht="15">
      <c r="A73" s="90" t="s">
        <v>640</v>
      </c>
      <c r="B73" s="116"/>
      <c r="C73" s="83"/>
    </row>
    <row r="74" spans="1:5" s="98" customFormat="1" ht="15">
      <c r="A74" s="90" t="s">
        <v>639</v>
      </c>
      <c r="B74" s="116"/>
      <c r="C74" s="83"/>
    </row>
    <row r="75" spans="1:5" s="46" customFormat="1">
      <c r="A75" s="115" t="s">
        <v>461</v>
      </c>
      <c r="B75" s="114"/>
      <c r="C75" s="94"/>
      <c r="D75" s="98"/>
      <c r="E75" s="98"/>
    </row>
    <row r="76" spans="1:5" s="46" customFormat="1">
      <c r="A76" s="115" t="s">
        <v>578</v>
      </c>
      <c r="B76" s="114"/>
      <c r="C76" s="94"/>
      <c r="D76" s="98"/>
      <c r="E76" s="98"/>
    </row>
    <row r="77" spans="1:5" s="112" customFormat="1">
      <c r="A77" s="95" t="s">
        <v>577</v>
      </c>
      <c r="B77" s="46"/>
      <c r="C77" s="46"/>
      <c r="D77" s="98"/>
      <c r="E77" s="98"/>
    </row>
    <row r="78" spans="1:5" s="113" customFormat="1">
      <c r="A78" s="115" t="s">
        <v>467</v>
      </c>
      <c r="D78" s="98"/>
      <c r="E78" s="98"/>
    </row>
    <row r="79" spans="1:5" s="46" customFormat="1">
      <c r="A79" s="112" t="s">
        <v>576</v>
      </c>
      <c r="B79" s="114"/>
      <c r="C79" s="94"/>
    </row>
    <row r="80" spans="1:5" s="46" customFormat="1">
      <c r="A80" s="112" t="s">
        <v>575</v>
      </c>
      <c r="B80" s="114"/>
      <c r="C80" s="94"/>
    </row>
    <row r="81" spans="1:5" s="46" customFormat="1">
      <c r="A81" s="112" t="s">
        <v>574</v>
      </c>
      <c r="B81" s="114"/>
      <c r="C81" s="94"/>
      <c r="D81" s="112"/>
      <c r="E81" s="112"/>
    </row>
    <row r="82" spans="1:5" s="113" customFormat="1">
      <c r="A82" s="112" t="s">
        <v>475</v>
      </c>
    </row>
    <row r="83" spans="1:5" ht="15">
      <c r="A83" s="112" t="s">
        <v>500</v>
      </c>
      <c r="B83" s="112"/>
      <c r="C83" s="112"/>
      <c r="D83" s="111"/>
      <c r="E83" s="111"/>
    </row>
    <row r="84" spans="1:5" ht="15">
      <c r="A84" s="112" t="s">
        <v>573</v>
      </c>
      <c r="B84" s="112"/>
      <c r="C84" s="112"/>
      <c r="D84" s="111"/>
      <c r="E84" s="111"/>
    </row>
    <row r="85" spans="1:5" s="111" customFormat="1" ht="15">
      <c r="D85" s="110"/>
      <c r="E85" s="110"/>
    </row>
    <row r="86" spans="1:5">
      <c r="A86" s="90" t="s">
        <v>643</v>
      </c>
    </row>
    <row r="87" spans="1:5" ht="15">
      <c r="A87" s="121" t="s">
        <v>642</v>
      </c>
      <c r="B87" s="111"/>
      <c r="C87" s="111"/>
    </row>
    <row r="88" spans="1:5" ht="15">
      <c r="D88" s="111"/>
      <c r="E88" s="111"/>
    </row>
    <row r="89" spans="1:5" ht="15">
      <c r="A89" s="90" t="s">
        <v>644</v>
      </c>
      <c r="D89" s="111"/>
      <c r="E89" s="111"/>
    </row>
    <row r="90" spans="1:5">
      <c r="A90" s="121" t="s">
        <v>641</v>
      </c>
    </row>
  </sheetData>
  <phoneticPr fontId="4"/>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4"/>
  <sheetViews>
    <sheetView workbookViewId="0">
      <pane xSplit="1" ySplit="2" topLeftCell="B3" activePane="bottomRight" state="frozen"/>
      <selection pane="topRight" activeCell="B1" sqref="B1"/>
      <selection pane="bottomLeft" activeCell="A3" sqref="A3"/>
      <selection pane="bottomRight" activeCell="H27" sqref="H27"/>
    </sheetView>
  </sheetViews>
  <sheetFormatPr defaultRowHeight="14.25"/>
  <cols>
    <col min="1" max="1" width="16.875" style="33" customWidth="1"/>
    <col min="2" max="4" width="14.875" style="33" customWidth="1"/>
    <col min="5" max="16384" width="9" style="33"/>
  </cols>
  <sheetData>
    <row r="1" spans="1:4" s="42" customFormat="1" ht="15">
      <c r="A1" s="42" t="s">
        <v>650</v>
      </c>
      <c r="B1" s="33"/>
      <c r="C1" s="33"/>
      <c r="D1" s="33"/>
    </row>
    <row r="2" spans="1:4" ht="42.75">
      <c r="A2" s="40" t="s">
        <v>649</v>
      </c>
      <c r="B2" s="130" t="s">
        <v>651</v>
      </c>
      <c r="C2" s="130" t="s">
        <v>648</v>
      </c>
      <c r="D2" s="130" t="s">
        <v>647</v>
      </c>
    </row>
    <row r="3" spans="1:4" ht="15">
      <c r="A3" s="42" t="s">
        <v>0</v>
      </c>
      <c r="B3" s="132">
        <v>18.399999999999999</v>
      </c>
      <c r="C3" s="132">
        <v>8.4</v>
      </c>
      <c r="D3" s="42">
        <v>561</v>
      </c>
    </row>
    <row r="4" spans="1:4" ht="15">
      <c r="A4" s="42" t="s">
        <v>1</v>
      </c>
      <c r="B4" s="132">
        <v>39.9</v>
      </c>
      <c r="C4" s="132">
        <v>3.5</v>
      </c>
      <c r="D4" s="131">
        <v>4175</v>
      </c>
    </row>
    <row r="5" spans="1:4" ht="15">
      <c r="A5" s="42" t="s">
        <v>2</v>
      </c>
      <c r="B5" s="132">
        <v>4.5999999999999996</v>
      </c>
      <c r="C5" s="132">
        <v>3.6</v>
      </c>
      <c r="D5" s="131">
        <v>4350</v>
      </c>
    </row>
    <row r="6" spans="1:4" ht="15">
      <c r="A6" s="42" t="s">
        <v>3</v>
      </c>
      <c r="B6" s="132">
        <v>6.8</v>
      </c>
      <c r="C6" s="132"/>
      <c r="D6" s="42"/>
    </row>
    <row r="7" spans="1:4" ht="15">
      <c r="A7" s="42" t="s">
        <v>4</v>
      </c>
      <c r="B7" s="132">
        <v>9</v>
      </c>
      <c r="C7" s="132"/>
      <c r="D7" s="42"/>
    </row>
    <row r="8" spans="1:4" ht="15">
      <c r="A8" s="42" t="s">
        <v>5</v>
      </c>
      <c r="B8" s="132">
        <v>2.6</v>
      </c>
      <c r="C8" s="132">
        <v>3.4</v>
      </c>
      <c r="D8" s="131">
        <v>4219</v>
      </c>
    </row>
    <row r="9" spans="1:4" ht="15">
      <c r="A9" s="42" t="s">
        <v>6</v>
      </c>
      <c r="B9" s="132">
        <v>27.5</v>
      </c>
      <c r="C9" s="132"/>
      <c r="D9" s="42"/>
    </row>
    <row r="10" spans="1:4" ht="15">
      <c r="A10" s="42" t="s">
        <v>7</v>
      </c>
      <c r="B10" s="132">
        <v>62.6</v>
      </c>
      <c r="C10" s="132">
        <v>-7.2</v>
      </c>
      <c r="D10" s="131">
        <v>13017</v>
      </c>
    </row>
    <row r="11" spans="1:4" ht="15">
      <c r="A11" s="42" t="s">
        <v>8</v>
      </c>
      <c r="B11" s="132">
        <v>2.2999999999999998</v>
      </c>
      <c r="C11" s="132">
        <v>9.1</v>
      </c>
      <c r="D11" s="131">
        <v>11460</v>
      </c>
    </row>
    <row r="12" spans="1:4" ht="15">
      <c r="A12" s="42" t="s">
        <v>9</v>
      </c>
      <c r="B12" s="132">
        <v>26.2</v>
      </c>
      <c r="C12" s="132">
        <v>2.2000000000000002</v>
      </c>
      <c r="D12" s="131">
        <v>3125</v>
      </c>
    </row>
    <row r="13" spans="1:4" ht="15">
      <c r="A13" s="42" t="s">
        <v>10</v>
      </c>
      <c r="B13" s="132">
        <v>14</v>
      </c>
      <c r="C13" s="132"/>
      <c r="D13" s="131">
        <v>24289</v>
      </c>
    </row>
    <row r="14" spans="1:4" ht="15">
      <c r="A14" s="42" t="s">
        <v>11</v>
      </c>
      <c r="B14" s="132">
        <v>2.1</v>
      </c>
      <c r="C14" s="132">
        <v>2</v>
      </c>
      <c r="D14" s="131">
        <v>51825</v>
      </c>
    </row>
    <row r="15" spans="1:4" ht="15">
      <c r="A15" s="42" t="s">
        <v>12</v>
      </c>
      <c r="B15" s="132">
        <v>6</v>
      </c>
      <c r="C15" s="132">
        <v>1.8</v>
      </c>
      <c r="D15" s="131">
        <v>45017</v>
      </c>
    </row>
    <row r="16" spans="1:4" ht="15">
      <c r="A16" s="42" t="s">
        <v>13</v>
      </c>
      <c r="B16" s="132">
        <v>14.1</v>
      </c>
      <c r="C16" s="132">
        <v>4.9000000000000004</v>
      </c>
      <c r="D16" s="131">
        <v>5843</v>
      </c>
    </row>
    <row r="17" spans="1:4" ht="15">
      <c r="A17" s="42" t="s">
        <v>14</v>
      </c>
      <c r="B17" s="132">
        <v>11.4</v>
      </c>
      <c r="C17" s="132">
        <v>1</v>
      </c>
      <c r="D17" s="131">
        <v>21881</v>
      </c>
    </row>
    <row r="18" spans="1:4" ht="15">
      <c r="A18" s="42" t="s">
        <v>15</v>
      </c>
      <c r="B18" s="132">
        <v>4.8</v>
      </c>
      <c r="C18" s="132">
        <v>4.3</v>
      </c>
      <c r="D18" s="131">
        <v>20546</v>
      </c>
    </row>
    <row r="19" spans="1:4" ht="15">
      <c r="A19" s="42" t="s">
        <v>16</v>
      </c>
      <c r="B19" s="132">
        <v>5</v>
      </c>
      <c r="C19" s="132">
        <v>6.1</v>
      </c>
      <c r="D19" s="42">
        <v>664</v>
      </c>
    </row>
    <row r="20" spans="1:4" ht="15">
      <c r="A20" s="42" t="s">
        <v>17</v>
      </c>
      <c r="B20" s="132">
        <v>34.200000000000003</v>
      </c>
      <c r="C20" s="132">
        <v>0.3</v>
      </c>
      <c r="D20" s="131">
        <v>15812</v>
      </c>
    </row>
    <row r="21" spans="1:4" ht="15">
      <c r="A21" s="42" t="s">
        <v>18</v>
      </c>
      <c r="B21" s="132">
        <v>16.8</v>
      </c>
      <c r="C21" s="132">
        <v>7.7</v>
      </c>
      <c r="D21" s="131">
        <v>5819</v>
      </c>
    </row>
    <row r="22" spans="1:4" ht="15">
      <c r="A22" s="42" t="s">
        <v>19</v>
      </c>
      <c r="B22" s="132">
        <v>4.4000000000000004</v>
      </c>
      <c r="C22" s="132">
        <v>2.2999999999999998</v>
      </c>
      <c r="D22" s="131">
        <v>43151</v>
      </c>
    </row>
    <row r="23" spans="1:4" ht="15">
      <c r="A23" s="42" t="s">
        <v>20</v>
      </c>
      <c r="B23" s="132">
        <v>19.5</v>
      </c>
      <c r="C23" s="132">
        <v>3.9</v>
      </c>
      <c r="D23" s="131">
        <v>4532</v>
      </c>
    </row>
    <row r="24" spans="1:4" ht="15">
      <c r="A24" s="42" t="s">
        <v>21</v>
      </c>
      <c r="B24" s="132">
        <v>4.7</v>
      </c>
      <c r="C24" s="132">
        <v>2.6</v>
      </c>
      <c r="D24" s="42">
        <v>690</v>
      </c>
    </row>
    <row r="25" spans="1:4" ht="15">
      <c r="A25" s="42" t="s">
        <v>22</v>
      </c>
      <c r="B25" s="132">
        <v>18.8</v>
      </c>
      <c r="C25" s="132">
        <v>-2.1</v>
      </c>
      <c r="D25" s="131">
        <v>88207</v>
      </c>
    </row>
    <row r="26" spans="1:4" ht="15">
      <c r="A26" s="42" t="s">
        <v>23</v>
      </c>
      <c r="B26" s="132">
        <v>14.5</v>
      </c>
      <c r="C26" s="132">
        <v>11.7</v>
      </c>
      <c r="D26" s="131">
        <v>2211</v>
      </c>
    </row>
    <row r="27" spans="1:4" ht="15">
      <c r="A27" s="42" t="s">
        <v>24</v>
      </c>
      <c r="B27" s="132">
        <v>7.3</v>
      </c>
      <c r="C27" s="132">
        <v>4.0999999999999996</v>
      </c>
      <c r="D27" s="131">
        <v>1935</v>
      </c>
    </row>
    <row r="28" spans="1:4" ht="15">
      <c r="A28" s="42" t="s">
        <v>25</v>
      </c>
      <c r="B28" s="132">
        <v>37.799999999999997</v>
      </c>
      <c r="C28" s="132">
        <v>0.7</v>
      </c>
      <c r="D28" s="131">
        <v>4362</v>
      </c>
    </row>
    <row r="29" spans="1:4" ht="15">
      <c r="A29" s="42" t="s">
        <v>26</v>
      </c>
      <c r="B29" s="132">
        <v>2.5</v>
      </c>
      <c r="C29" s="132">
        <v>8.6</v>
      </c>
      <c r="D29" s="131">
        <v>6980</v>
      </c>
    </row>
    <row r="30" spans="1:4" ht="15">
      <c r="A30" s="42" t="s">
        <v>27</v>
      </c>
      <c r="B30" s="132">
        <v>0.8</v>
      </c>
      <c r="C30" s="132">
        <v>7.5</v>
      </c>
      <c r="D30" s="131">
        <v>10978</v>
      </c>
    </row>
    <row r="31" spans="1:4" ht="15">
      <c r="A31" s="42" t="s">
        <v>28</v>
      </c>
      <c r="B31" s="132">
        <v>30.2</v>
      </c>
      <c r="C31" s="132"/>
      <c r="D31" s="42"/>
    </row>
    <row r="32" spans="1:4" ht="15">
      <c r="A32" s="42" t="s">
        <v>29</v>
      </c>
      <c r="B32" s="132">
        <v>12.3</v>
      </c>
      <c r="C32" s="132">
        <v>2.6</v>
      </c>
      <c r="D32" s="131">
        <v>30880</v>
      </c>
    </row>
    <row r="33" spans="1:4" ht="15">
      <c r="A33" s="42" t="s">
        <v>30</v>
      </c>
      <c r="B33" s="132">
        <v>17.3</v>
      </c>
      <c r="C33" s="132">
        <v>0.4</v>
      </c>
      <c r="D33" s="131">
        <v>6453</v>
      </c>
    </row>
    <row r="34" spans="1:4" ht="15">
      <c r="A34" s="42" t="s">
        <v>31</v>
      </c>
      <c r="B34" s="132">
        <v>10.199999999999999</v>
      </c>
      <c r="C34" s="132">
        <v>7.9</v>
      </c>
      <c r="D34" s="42">
        <v>593</v>
      </c>
    </row>
    <row r="35" spans="1:4" ht="15">
      <c r="A35" s="42" t="s">
        <v>32</v>
      </c>
      <c r="B35" s="132">
        <v>2.8</v>
      </c>
      <c r="C35" s="132">
        <v>3.8</v>
      </c>
      <c r="D35" s="42">
        <v>220</v>
      </c>
    </row>
    <row r="36" spans="1:4" ht="15">
      <c r="A36" s="42" t="s">
        <v>33</v>
      </c>
      <c r="B36" s="132">
        <v>6.7</v>
      </c>
      <c r="C36" s="132">
        <v>6</v>
      </c>
      <c r="D36" s="42">
        <v>783</v>
      </c>
    </row>
    <row r="37" spans="1:4" ht="15">
      <c r="A37" s="42" t="s">
        <v>34</v>
      </c>
      <c r="B37" s="132">
        <v>1.5</v>
      </c>
      <c r="C37" s="132">
        <v>3.3</v>
      </c>
      <c r="D37" s="131">
        <v>1091</v>
      </c>
    </row>
    <row r="38" spans="1:4" ht="15">
      <c r="A38" s="42" t="s">
        <v>35</v>
      </c>
      <c r="B38" s="132">
        <v>3.6</v>
      </c>
      <c r="C38" s="132">
        <v>3.4</v>
      </c>
      <c r="D38" s="131">
        <v>47465</v>
      </c>
    </row>
    <row r="39" spans="1:4" ht="15">
      <c r="A39" s="42" t="s">
        <v>36</v>
      </c>
      <c r="B39" s="132">
        <v>33.5</v>
      </c>
      <c r="C39" s="132">
        <v>1.5</v>
      </c>
      <c r="D39" s="131">
        <v>3413</v>
      </c>
    </row>
    <row r="40" spans="1:4" ht="15">
      <c r="A40" s="42" t="s">
        <v>37</v>
      </c>
      <c r="B40" s="132">
        <v>60.6</v>
      </c>
      <c r="C40" s="132">
        <v>0.4</v>
      </c>
      <c r="D40" s="131">
        <v>8624</v>
      </c>
    </row>
    <row r="41" spans="1:4" ht="15">
      <c r="A41" s="42" t="s">
        <v>38</v>
      </c>
      <c r="B41" s="132">
        <v>7.6</v>
      </c>
      <c r="C41" s="132"/>
      <c r="D41" s="42"/>
    </row>
    <row r="42" spans="1:4" ht="15">
      <c r="A42" s="42" t="s">
        <v>39</v>
      </c>
      <c r="B42" s="132">
        <v>3.1</v>
      </c>
      <c r="C42" s="132">
        <v>6.6</v>
      </c>
      <c r="D42" s="42">
        <v>457</v>
      </c>
    </row>
    <row r="43" spans="1:4" ht="15">
      <c r="A43" s="42" t="s">
        <v>40</v>
      </c>
      <c r="B43" s="132">
        <v>2.9</v>
      </c>
      <c r="C43" s="132">
        <v>13.6</v>
      </c>
      <c r="D43" s="42">
        <v>909</v>
      </c>
    </row>
    <row r="44" spans="1:4" ht="15">
      <c r="A44" s="42" t="s">
        <v>41</v>
      </c>
      <c r="B44" s="132">
        <v>13.9</v>
      </c>
      <c r="C44" s="132"/>
      <c r="D44" s="42"/>
    </row>
    <row r="45" spans="1:4" ht="15">
      <c r="A45" s="42" t="s">
        <v>42</v>
      </c>
      <c r="B45" s="132">
        <v>3.4</v>
      </c>
      <c r="C45" s="132">
        <v>5.8</v>
      </c>
      <c r="D45" s="131">
        <v>12682</v>
      </c>
    </row>
    <row r="46" spans="1:4" ht="15">
      <c r="A46" s="42" t="s">
        <v>43</v>
      </c>
      <c r="B46" s="132">
        <v>0.6</v>
      </c>
      <c r="C46" s="132">
        <v>10.4</v>
      </c>
      <c r="D46" s="131">
        <v>4433</v>
      </c>
    </row>
    <row r="47" spans="1:4" ht="15">
      <c r="A47" s="42" t="s">
        <v>44</v>
      </c>
      <c r="B47" s="132">
        <v>11</v>
      </c>
      <c r="C47" s="132">
        <v>6.8</v>
      </c>
      <c r="D47" s="131">
        <v>32550</v>
      </c>
    </row>
    <row r="48" spans="1:4" ht="15">
      <c r="A48" s="42" t="s">
        <v>45</v>
      </c>
      <c r="B48" s="132">
        <v>24.6</v>
      </c>
      <c r="C48" s="132">
        <v>27.5</v>
      </c>
      <c r="D48" s="131">
        <v>53046</v>
      </c>
    </row>
    <row r="49" spans="1:4" ht="15">
      <c r="A49" s="42" t="s">
        <v>46</v>
      </c>
      <c r="B49" s="132">
        <v>5</v>
      </c>
      <c r="C49" s="132">
        <v>4</v>
      </c>
      <c r="D49" s="131">
        <v>6180</v>
      </c>
    </row>
    <row r="50" spans="1:4" ht="15">
      <c r="A50" s="42" t="s">
        <v>47</v>
      </c>
      <c r="B50" s="132">
        <v>15.5</v>
      </c>
      <c r="C50" s="132">
        <v>2.1</v>
      </c>
      <c r="D50" s="42">
        <v>795</v>
      </c>
    </row>
    <row r="51" spans="1:4" ht="15">
      <c r="A51" s="42" t="s">
        <v>48</v>
      </c>
      <c r="B51" s="132">
        <v>4.3</v>
      </c>
      <c r="C51" s="132">
        <v>8.8000000000000007</v>
      </c>
      <c r="D51" s="131">
        <v>2920</v>
      </c>
    </row>
    <row r="52" spans="1:4" ht="15">
      <c r="A52" s="42" t="s">
        <v>49</v>
      </c>
      <c r="B52" s="132">
        <v>114.5</v>
      </c>
      <c r="C52" s="132"/>
      <c r="D52" s="42"/>
    </row>
    <row r="53" spans="1:4" ht="15">
      <c r="A53" s="42" t="s">
        <v>50</v>
      </c>
      <c r="B53" s="132">
        <v>2.7</v>
      </c>
      <c r="C53" s="132">
        <v>5</v>
      </c>
      <c r="D53" s="131">
        <v>7773</v>
      </c>
    </row>
    <row r="54" spans="1:4" ht="15">
      <c r="A54" s="42" t="s">
        <v>51</v>
      </c>
      <c r="B54" s="132">
        <v>4.3</v>
      </c>
      <c r="C54" s="132">
        <v>2.4</v>
      </c>
      <c r="D54" s="131">
        <v>1208</v>
      </c>
    </row>
    <row r="55" spans="1:4" ht="15">
      <c r="A55" s="42" t="s">
        <v>52</v>
      </c>
      <c r="B55" s="132">
        <v>16.8</v>
      </c>
      <c r="C55" s="132">
        <v>-2.2999999999999998</v>
      </c>
      <c r="D55" s="131">
        <v>13327</v>
      </c>
    </row>
    <row r="56" spans="1:4" ht="15">
      <c r="A56" s="42" t="s">
        <v>53</v>
      </c>
      <c r="B56" s="132">
        <v>12.4</v>
      </c>
      <c r="C56" s="132">
        <v>2.4</v>
      </c>
      <c r="D56" s="131">
        <v>5702</v>
      </c>
    </row>
    <row r="57" spans="1:4" ht="15">
      <c r="A57" s="42" t="s">
        <v>54</v>
      </c>
      <c r="B57" s="132">
        <v>55.1</v>
      </c>
      <c r="C57" s="132"/>
      <c r="D57" s="42"/>
    </row>
    <row r="58" spans="1:4" ht="15">
      <c r="A58" s="42" t="s">
        <v>55</v>
      </c>
      <c r="B58" s="132">
        <v>11.9</v>
      </c>
      <c r="C58" s="132">
        <v>1.3</v>
      </c>
      <c r="D58" s="131">
        <v>27889</v>
      </c>
    </row>
    <row r="59" spans="1:4" ht="15">
      <c r="A59" s="42" t="s">
        <v>56</v>
      </c>
      <c r="B59" s="132">
        <v>4.0999999999999996</v>
      </c>
      <c r="C59" s="132">
        <v>2.5</v>
      </c>
      <c r="D59" s="131">
        <v>18950</v>
      </c>
    </row>
    <row r="60" spans="1:4" ht="15">
      <c r="A60" s="42" t="s">
        <v>57</v>
      </c>
      <c r="B60" s="132">
        <v>0.8</v>
      </c>
      <c r="C60" s="132"/>
      <c r="D60" s="42"/>
    </row>
    <row r="61" spans="1:4" ht="15">
      <c r="A61" s="42" t="s">
        <v>58</v>
      </c>
      <c r="B61" s="132">
        <v>1.9</v>
      </c>
      <c r="C61" s="132">
        <v>7.1</v>
      </c>
      <c r="D61" s="42">
        <v>330</v>
      </c>
    </row>
    <row r="62" spans="1:4" ht="15">
      <c r="A62" s="42" t="s">
        <v>59</v>
      </c>
      <c r="B62" s="132">
        <v>4.4000000000000004</v>
      </c>
      <c r="C62" s="132">
        <v>1.4</v>
      </c>
      <c r="D62" s="131">
        <v>56411</v>
      </c>
    </row>
    <row r="63" spans="1:4" ht="15">
      <c r="A63" s="42" t="s">
        <v>60</v>
      </c>
      <c r="B63" s="132">
        <v>1.5</v>
      </c>
      <c r="C63" s="132">
        <v>4.5</v>
      </c>
      <c r="D63" s="131">
        <v>1353</v>
      </c>
    </row>
    <row r="64" spans="1:4" ht="15">
      <c r="A64" s="42" t="s">
        <v>61</v>
      </c>
      <c r="B64" s="132">
        <v>105.8</v>
      </c>
      <c r="C64" s="132">
        <v>1.2</v>
      </c>
      <c r="D64" s="131">
        <v>6677</v>
      </c>
    </row>
    <row r="65" spans="1:4" ht="15">
      <c r="A65" s="42" t="s">
        <v>62</v>
      </c>
      <c r="B65" s="132">
        <v>12.6</v>
      </c>
      <c r="C65" s="132">
        <v>7.8</v>
      </c>
      <c r="D65" s="131">
        <v>5089</v>
      </c>
    </row>
    <row r="66" spans="1:4" ht="15">
      <c r="A66" s="42" t="s">
        <v>63</v>
      </c>
      <c r="B66" s="132">
        <v>7.6</v>
      </c>
      <c r="C66" s="132">
        <v>3</v>
      </c>
      <c r="D66" s="131">
        <v>4501</v>
      </c>
    </row>
    <row r="67" spans="1:4" ht="15">
      <c r="A67" s="42" t="s">
        <v>64</v>
      </c>
      <c r="B67" s="132">
        <v>4.2</v>
      </c>
      <c r="C67" s="132">
        <v>5.0999999999999996</v>
      </c>
      <c r="D67" s="131">
        <v>2804</v>
      </c>
    </row>
    <row r="68" spans="1:4" ht="15">
      <c r="A68" s="42" t="s">
        <v>65</v>
      </c>
      <c r="B68" s="132">
        <v>23.6</v>
      </c>
      <c r="C68" s="132">
        <v>1.4</v>
      </c>
      <c r="D68" s="131">
        <v>3444</v>
      </c>
    </row>
    <row r="69" spans="1:4" ht="15">
      <c r="A69" s="42" t="s">
        <v>66</v>
      </c>
      <c r="B69" s="132">
        <v>15.6</v>
      </c>
      <c r="C69" s="132">
        <v>-1.3</v>
      </c>
      <c r="D69" s="131">
        <v>16643</v>
      </c>
    </row>
    <row r="70" spans="1:4" ht="15">
      <c r="A70" s="42" t="s">
        <v>67</v>
      </c>
      <c r="B70" s="132">
        <v>5.9</v>
      </c>
      <c r="C70" s="132">
        <v>2.2000000000000002</v>
      </c>
      <c r="D70" s="42">
        <v>369</v>
      </c>
    </row>
    <row r="71" spans="1:4" ht="15">
      <c r="A71" s="42" t="s">
        <v>68</v>
      </c>
      <c r="B71" s="132">
        <v>13.5</v>
      </c>
      <c r="C71" s="132">
        <v>2.6</v>
      </c>
      <c r="D71" s="131">
        <v>14295</v>
      </c>
    </row>
    <row r="72" spans="1:4" ht="15">
      <c r="A72" s="42" t="s">
        <v>69</v>
      </c>
      <c r="B72" s="132">
        <v>0.6</v>
      </c>
      <c r="C72" s="132">
        <v>12.6</v>
      </c>
      <c r="D72" s="42">
        <v>337</v>
      </c>
    </row>
    <row r="73" spans="1:4" ht="15">
      <c r="A73" s="42" t="s">
        <v>70</v>
      </c>
      <c r="B73" s="132">
        <v>25.1</v>
      </c>
      <c r="C73" s="132"/>
      <c r="D73" s="42"/>
    </row>
    <row r="74" spans="1:4" ht="15">
      <c r="A74" s="42" t="s">
        <v>71</v>
      </c>
      <c r="B74" s="132">
        <v>10</v>
      </c>
      <c r="C74" s="132"/>
      <c r="D74" s="42"/>
    </row>
    <row r="75" spans="1:4" ht="15">
      <c r="A75" s="42" t="s">
        <v>72</v>
      </c>
      <c r="B75" s="132">
        <v>21.6</v>
      </c>
      <c r="C75" s="132">
        <v>0.1</v>
      </c>
      <c r="D75" s="131">
        <v>3748</v>
      </c>
    </row>
    <row r="76" spans="1:4" ht="15">
      <c r="A76" s="42" t="s">
        <v>73</v>
      </c>
      <c r="B76" s="132">
        <v>5.6</v>
      </c>
      <c r="C76" s="132">
        <v>3.4</v>
      </c>
      <c r="D76" s="131">
        <v>44134</v>
      </c>
    </row>
    <row r="77" spans="1:4" ht="15">
      <c r="A77" s="42" t="s">
        <v>74</v>
      </c>
      <c r="B77" s="132">
        <v>3.1</v>
      </c>
      <c r="C77" s="132">
        <v>1.7</v>
      </c>
      <c r="D77" s="131">
        <v>39448</v>
      </c>
    </row>
    <row r="78" spans="1:4" ht="15">
      <c r="A78" s="42" t="s">
        <v>75</v>
      </c>
      <c r="B78" s="132">
        <v>1.8</v>
      </c>
      <c r="C78" s="132"/>
      <c r="D78" s="42"/>
    </row>
    <row r="79" spans="1:4" ht="15">
      <c r="A79" s="42" t="s">
        <v>76</v>
      </c>
      <c r="B79" s="132">
        <v>1.6</v>
      </c>
      <c r="C79" s="132"/>
      <c r="D79" s="42"/>
    </row>
    <row r="80" spans="1:4" ht="15">
      <c r="A80" s="42" t="s">
        <v>77</v>
      </c>
      <c r="B80" s="132">
        <v>1.9</v>
      </c>
      <c r="C80" s="132">
        <v>6.7</v>
      </c>
      <c r="D80" s="131">
        <v>9362</v>
      </c>
    </row>
    <row r="81" spans="1:4" ht="15">
      <c r="A81" s="42" t="s">
        <v>78</v>
      </c>
      <c r="B81" s="132">
        <v>4.0999999999999996</v>
      </c>
      <c r="C81" s="132">
        <v>6.5</v>
      </c>
      <c r="D81" s="42">
        <v>566</v>
      </c>
    </row>
    <row r="82" spans="1:4" ht="15">
      <c r="A82" s="42" t="s">
        <v>79</v>
      </c>
      <c r="B82" s="132">
        <v>16.7</v>
      </c>
      <c r="C82" s="132">
        <v>6.3</v>
      </c>
      <c r="D82" s="131">
        <v>2614</v>
      </c>
    </row>
    <row r="83" spans="1:4" ht="15">
      <c r="A83" s="42" t="s">
        <v>80</v>
      </c>
      <c r="B83" s="132">
        <v>4.5</v>
      </c>
      <c r="C83" s="132">
        <v>4</v>
      </c>
      <c r="D83" s="131">
        <v>40408</v>
      </c>
    </row>
    <row r="84" spans="1:4" ht="15">
      <c r="A84" s="42" t="s">
        <v>81</v>
      </c>
      <c r="B84" s="132">
        <v>2.8</v>
      </c>
      <c r="C84" s="132">
        <v>8</v>
      </c>
      <c r="D84" s="131">
        <v>1326</v>
      </c>
    </row>
    <row r="85" spans="1:4" ht="15">
      <c r="A85" s="42" t="s">
        <v>82</v>
      </c>
      <c r="B85" s="132">
        <v>44.8</v>
      </c>
      <c r="C85" s="132"/>
      <c r="D85" s="42"/>
    </row>
    <row r="86" spans="1:4" ht="15">
      <c r="A86" s="42" t="s">
        <v>83</v>
      </c>
      <c r="B86" s="132">
        <v>7.6</v>
      </c>
      <c r="C86" s="132">
        <v>-4.9000000000000004</v>
      </c>
      <c r="D86" s="131">
        <v>26380</v>
      </c>
    </row>
    <row r="87" spans="1:4" ht="15">
      <c r="A87" s="42" t="s">
        <v>84</v>
      </c>
      <c r="B87" s="132">
        <v>29.9</v>
      </c>
      <c r="C87" s="132"/>
      <c r="D87" s="42"/>
    </row>
    <row r="88" spans="1:4" ht="15">
      <c r="A88" s="42" t="s">
        <v>85</v>
      </c>
      <c r="B88" s="132">
        <v>53.6</v>
      </c>
      <c r="C88" s="132">
        <v>-0.5</v>
      </c>
      <c r="D88" s="131">
        <v>7367</v>
      </c>
    </row>
    <row r="89" spans="1:4" ht="15">
      <c r="A89" s="42" t="s">
        <v>86</v>
      </c>
      <c r="B89" s="132">
        <v>3.2</v>
      </c>
      <c r="C89" s="132"/>
      <c r="D89" s="42"/>
    </row>
    <row r="90" spans="1:4" ht="15">
      <c r="A90" s="42" t="s">
        <v>87</v>
      </c>
      <c r="B90" s="132">
        <v>4</v>
      </c>
      <c r="C90" s="132"/>
      <c r="D90" s="42"/>
    </row>
    <row r="91" spans="1:4" ht="15">
      <c r="A91" s="42" t="s">
        <v>88</v>
      </c>
      <c r="B91" s="132">
        <v>7</v>
      </c>
      <c r="C91" s="132">
        <v>2.9</v>
      </c>
      <c r="D91" s="131">
        <v>2882</v>
      </c>
    </row>
    <row r="92" spans="1:4" ht="15">
      <c r="A92" s="42" t="s">
        <v>89</v>
      </c>
      <c r="B92" s="132">
        <v>3.6</v>
      </c>
      <c r="C92" s="132">
        <v>1.9</v>
      </c>
      <c r="D92" s="42">
        <v>435</v>
      </c>
    </row>
    <row r="93" spans="1:4" ht="15">
      <c r="A93" s="42" t="s">
        <v>90</v>
      </c>
      <c r="B93" s="132">
        <v>5.6</v>
      </c>
      <c r="C93" s="132">
        <v>3.5</v>
      </c>
      <c r="D93" s="42">
        <v>527</v>
      </c>
    </row>
    <row r="94" spans="1:4" ht="15">
      <c r="A94" s="42" t="s">
        <v>91</v>
      </c>
      <c r="B94" s="132">
        <v>56.8</v>
      </c>
      <c r="C94" s="132">
        <v>4.4000000000000004</v>
      </c>
      <c r="D94" s="131">
        <v>2874</v>
      </c>
    </row>
    <row r="95" spans="1:4" ht="15">
      <c r="A95" s="42" t="s">
        <v>92</v>
      </c>
      <c r="B95" s="132">
        <v>11.5</v>
      </c>
      <c r="C95" s="132">
        <v>-5.5</v>
      </c>
      <c r="D95" s="42">
        <v>669</v>
      </c>
    </row>
    <row r="96" spans="1:4" ht="15">
      <c r="A96" s="42" t="s">
        <v>93</v>
      </c>
      <c r="B96" s="132">
        <v>20.7</v>
      </c>
      <c r="C96" s="132"/>
      <c r="D96" s="42"/>
    </row>
    <row r="97" spans="1:4" ht="15">
      <c r="A97" s="42" t="s">
        <v>94</v>
      </c>
      <c r="B97" s="132">
        <v>8.3000000000000007</v>
      </c>
      <c r="C97" s="132">
        <v>3.7</v>
      </c>
      <c r="D97" s="131">
        <v>2078</v>
      </c>
    </row>
    <row r="98" spans="1:4" ht="15">
      <c r="A98" s="42" t="s">
        <v>95</v>
      </c>
      <c r="B98" s="132">
        <v>4.9000000000000004</v>
      </c>
      <c r="C98" s="132">
        <v>1.3</v>
      </c>
      <c r="D98" s="131">
        <v>12750</v>
      </c>
    </row>
    <row r="99" spans="1:4" ht="15">
      <c r="A99" s="42" t="s">
        <v>96</v>
      </c>
      <c r="B99" s="132">
        <v>10.199999999999999</v>
      </c>
      <c r="C99" s="132">
        <v>-4.0999999999999996</v>
      </c>
      <c r="D99" s="131">
        <v>39507</v>
      </c>
    </row>
    <row r="100" spans="1:4" ht="15">
      <c r="A100" s="42" t="s">
        <v>97</v>
      </c>
      <c r="B100" s="132">
        <v>1.1000000000000001</v>
      </c>
      <c r="C100" s="132">
        <v>10.3</v>
      </c>
      <c r="D100" s="131">
        <v>1417</v>
      </c>
    </row>
    <row r="101" spans="1:4" ht="15">
      <c r="A101" s="42" t="s">
        <v>98</v>
      </c>
      <c r="B101" s="132">
        <v>1.2</v>
      </c>
      <c r="C101" s="132">
        <v>6.2</v>
      </c>
      <c r="D101" s="131">
        <v>2947</v>
      </c>
    </row>
    <row r="102" spans="1:4" ht="15">
      <c r="A102" s="42" t="s">
        <v>99</v>
      </c>
      <c r="B102" s="132">
        <v>1.4</v>
      </c>
      <c r="C102" s="132">
        <v>5.9</v>
      </c>
      <c r="D102" s="131">
        <v>5675</v>
      </c>
    </row>
    <row r="103" spans="1:4" ht="15">
      <c r="A103" s="42" t="s">
        <v>100</v>
      </c>
      <c r="B103" s="132">
        <v>8.4</v>
      </c>
      <c r="C103" s="132">
        <v>6.9</v>
      </c>
      <c r="D103" s="131">
        <v>4613</v>
      </c>
    </row>
    <row r="104" spans="1:4" ht="15">
      <c r="A104" s="42" t="s">
        <v>101</v>
      </c>
      <c r="B104" s="132">
        <v>16.5</v>
      </c>
      <c r="C104" s="132">
        <v>-1.1000000000000001</v>
      </c>
      <c r="D104" s="131">
        <v>45917</v>
      </c>
    </row>
    <row r="105" spans="1:4" ht="15">
      <c r="A105" s="42" t="s">
        <v>102</v>
      </c>
      <c r="B105" s="132">
        <v>1.4</v>
      </c>
      <c r="C105" s="132"/>
      <c r="D105" s="42"/>
    </row>
    <row r="106" spans="1:4" ht="15">
      <c r="A106" s="42" t="s">
        <v>103</v>
      </c>
      <c r="B106" s="132">
        <v>4.5999999999999996</v>
      </c>
      <c r="C106" s="132">
        <v>5.7</v>
      </c>
      <c r="D106" s="131">
        <v>30389</v>
      </c>
    </row>
    <row r="107" spans="1:4" ht="15">
      <c r="A107" s="42" t="s">
        <v>104</v>
      </c>
      <c r="B107" s="132">
        <v>4.7</v>
      </c>
      <c r="C107" s="132">
        <v>1.7</v>
      </c>
      <c r="D107" s="131">
        <v>34673</v>
      </c>
    </row>
    <row r="108" spans="1:4" ht="15">
      <c r="A108" s="42" t="s">
        <v>105</v>
      </c>
      <c r="B108" s="132">
        <v>38.799999999999997</v>
      </c>
      <c r="C108" s="132">
        <v>-1.5</v>
      </c>
      <c r="D108" s="131">
        <v>4917</v>
      </c>
    </row>
    <row r="109" spans="1:4" ht="15">
      <c r="A109" s="42" t="s">
        <v>106</v>
      </c>
      <c r="B109" s="132">
        <v>0.7</v>
      </c>
      <c r="C109" s="132">
        <v>4.7</v>
      </c>
      <c r="D109" s="131">
        <v>43118</v>
      </c>
    </row>
    <row r="110" spans="1:4" ht="15">
      <c r="A110" s="42" t="s">
        <v>107</v>
      </c>
      <c r="B110" s="132">
        <v>9.4</v>
      </c>
      <c r="C110" s="132">
        <v>2.2999999999999998</v>
      </c>
      <c r="D110" s="131">
        <v>4371</v>
      </c>
    </row>
    <row r="111" spans="1:4" ht="15">
      <c r="A111" s="42" t="s">
        <v>108</v>
      </c>
      <c r="B111" s="132">
        <v>23.9</v>
      </c>
      <c r="C111" s="132">
        <v>7.3</v>
      </c>
      <c r="D111" s="131">
        <v>9071</v>
      </c>
    </row>
    <row r="112" spans="1:4" ht="15">
      <c r="A112" s="42" t="s">
        <v>109</v>
      </c>
      <c r="B112" s="132">
        <v>1</v>
      </c>
      <c r="C112" s="132">
        <v>5.8</v>
      </c>
      <c r="D112" s="42">
        <v>793</v>
      </c>
    </row>
    <row r="113" spans="1:4" ht="15">
      <c r="A113" s="42" t="s">
        <v>110</v>
      </c>
      <c r="B113" s="132">
        <v>4.7</v>
      </c>
      <c r="C113" s="132">
        <v>-0.5</v>
      </c>
      <c r="D113" s="131">
        <v>1539</v>
      </c>
    </row>
    <row r="114" spans="1:4" ht="15">
      <c r="A114" s="42" t="s">
        <v>111</v>
      </c>
      <c r="B114" s="132">
        <v>10.1</v>
      </c>
      <c r="C114" s="132">
        <v>-2.4</v>
      </c>
      <c r="D114" s="131">
        <v>40091</v>
      </c>
    </row>
    <row r="115" spans="1:4" ht="15">
      <c r="A115" s="42" t="s">
        <v>112</v>
      </c>
      <c r="B115" s="132">
        <v>13.6</v>
      </c>
      <c r="C115" s="132">
        <v>-0.5</v>
      </c>
      <c r="D115" s="42">
        <v>880</v>
      </c>
    </row>
    <row r="116" spans="1:4" ht="15">
      <c r="A116" s="42" t="s">
        <v>113</v>
      </c>
      <c r="B116" s="132">
        <v>18.5</v>
      </c>
      <c r="C116" s="132">
        <v>8.5</v>
      </c>
      <c r="D116" s="131">
        <v>1123</v>
      </c>
    </row>
    <row r="117" spans="1:4" ht="15">
      <c r="A117" s="42" t="s">
        <v>114</v>
      </c>
      <c r="B117" s="132">
        <v>14.2</v>
      </c>
      <c r="C117" s="132">
        <v>-0.3</v>
      </c>
      <c r="D117" s="131">
        <v>11447</v>
      </c>
    </row>
    <row r="118" spans="1:4" ht="15">
      <c r="A118" s="42" t="s">
        <v>115</v>
      </c>
      <c r="B118" s="132">
        <v>15</v>
      </c>
      <c r="C118" s="132">
        <v>8</v>
      </c>
      <c r="D118" s="131">
        <v>8756</v>
      </c>
    </row>
    <row r="119" spans="1:4" ht="15">
      <c r="A119" s="42" t="s">
        <v>116</v>
      </c>
      <c r="B119" s="132">
        <v>13.8</v>
      </c>
      <c r="C119" s="132">
        <v>7.1</v>
      </c>
      <c r="D119" s="131">
        <v>1083</v>
      </c>
    </row>
    <row r="120" spans="1:4" ht="15">
      <c r="A120" s="42" t="s">
        <v>117</v>
      </c>
      <c r="B120" s="132">
        <v>8.4</v>
      </c>
      <c r="C120" s="132">
        <v>10.9</v>
      </c>
      <c r="D120" s="42">
        <v>327</v>
      </c>
    </row>
    <row r="121" spans="1:4" ht="15">
      <c r="A121" s="42" t="s">
        <v>118</v>
      </c>
      <c r="B121" s="132">
        <v>5.9</v>
      </c>
      <c r="C121" s="132">
        <v>5</v>
      </c>
      <c r="D121" s="131">
        <v>12375</v>
      </c>
    </row>
    <row r="122" spans="1:4" ht="15">
      <c r="A122" s="42" t="s">
        <v>119</v>
      </c>
      <c r="B122" s="132">
        <v>10.199999999999999</v>
      </c>
      <c r="C122" s="132"/>
      <c r="D122" s="42"/>
    </row>
    <row r="123" spans="1:4" ht="15">
      <c r="A123" s="42" t="s">
        <v>120</v>
      </c>
      <c r="B123" s="132">
        <v>16.2</v>
      </c>
      <c r="C123" s="132">
        <v>1.3</v>
      </c>
      <c r="D123" s="131">
        <v>11722</v>
      </c>
    </row>
    <row r="124" spans="1:4" ht="15">
      <c r="A124" s="42" t="s">
        <v>121</v>
      </c>
      <c r="B124" s="132">
        <v>10.6</v>
      </c>
      <c r="C124" s="132">
        <v>3.1</v>
      </c>
      <c r="D124" s="131">
        <v>102679</v>
      </c>
    </row>
    <row r="125" spans="1:4" ht="15">
      <c r="A125" s="42" t="s">
        <v>122</v>
      </c>
      <c r="B125" s="132">
        <v>0.8</v>
      </c>
      <c r="C125" s="132">
        <v>-0.4</v>
      </c>
      <c r="D125" s="42">
        <v>413</v>
      </c>
    </row>
    <row r="126" spans="1:4" ht="15">
      <c r="A126" s="42" t="s">
        <v>123</v>
      </c>
      <c r="B126" s="132">
        <v>1.8</v>
      </c>
      <c r="C126" s="132">
        <v>-9.5</v>
      </c>
      <c r="D126" s="42">
        <v>360</v>
      </c>
    </row>
    <row r="127" spans="1:4" ht="15">
      <c r="A127" s="42" t="s">
        <v>124</v>
      </c>
      <c r="B127" s="132">
        <v>4.8</v>
      </c>
      <c r="C127" s="132">
        <v>7.4</v>
      </c>
      <c r="D127" s="131">
        <v>8754</v>
      </c>
    </row>
    <row r="128" spans="1:4" ht="15">
      <c r="A128" s="42" t="s">
        <v>125</v>
      </c>
      <c r="B128" s="132">
        <v>0.4</v>
      </c>
      <c r="C128" s="132">
        <v>7.1</v>
      </c>
      <c r="D128" s="131">
        <v>6552</v>
      </c>
    </row>
    <row r="129" spans="1:4" ht="15">
      <c r="A129" s="42" t="s">
        <v>126</v>
      </c>
      <c r="B129" s="132">
        <v>5.9</v>
      </c>
      <c r="C129" s="132">
        <v>5.8</v>
      </c>
      <c r="D129" s="42">
        <v>674</v>
      </c>
    </row>
    <row r="130" spans="1:4" ht="15">
      <c r="A130" s="42" t="s">
        <v>127</v>
      </c>
      <c r="B130" s="132">
        <v>23</v>
      </c>
      <c r="C130" s="132">
        <v>2.7</v>
      </c>
      <c r="D130" s="131">
        <v>19695</v>
      </c>
    </row>
    <row r="131" spans="1:4" ht="15">
      <c r="A131" s="42" t="s">
        <v>128</v>
      </c>
      <c r="B131" s="132">
        <v>18.3</v>
      </c>
      <c r="C131" s="132">
        <v>5.6</v>
      </c>
      <c r="D131" s="131">
        <v>3113</v>
      </c>
    </row>
    <row r="132" spans="1:4" ht="15">
      <c r="A132" s="42" t="s">
        <v>129</v>
      </c>
      <c r="B132" s="132">
        <v>4.2</v>
      </c>
      <c r="C132" s="132"/>
      <c r="D132" s="42"/>
    </row>
    <row r="133" spans="1:4" ht="15">
      <c r="A133" s="42" t="s">
        <v>130</v>
      </c>
      <c r="B133" s="132">
        <v>3.6</v>
      </c>
      <c r="C133" s="132">
        <v>4.3</v>
      </c>
      <c r="D133" s="42">
        <v>977</v>
      </c>
    </row>
    <row r="134" spans="1:4" ht="15">
      <c r="A134" s="42" t="s">
        <v>131</v>
      </c>
      <c r="B134" s="132">
        <v>12.6</v>
      </c>
      <c r="C134" s="132">
        <v>4.0999999999999996</v>
      </c>
      <c r="D134" s="131">
        <v>7587</v>
      </c>
    </row>
    <row r="135" spans="1:4" ht="15">
      <c r="A135" s="42" t="s">
        <v>132</v>
      </c>
      <c r="B135" s="132">
        <v>3.3</v>
      </c>
      <c r="C135" s="132"/>
      <c r="D135" s="42"/>
    </row>
    <row r="136" spans="1:4" ht="15">
      <c r="A136" s="42" t="s">
        <v>133</v>
      </c>
      <c r="B136" s="132">
        <v>10.8</v>
      </c>
      <c r="C136" s="132">
        <v>5.0999999999999996</v>
      </c>
      <c r="D136" s="131">
        <v>8921</v>
      </c>
    </row>
    <row r="137" spans="1:4" ht="15">
      <c r="A137" s="42" t="s">
        <v>134</v>
      </c>
      <c r="B137" s="132">
        <v>27.6</v>
      </c>
      <c r="C137" s="132">
        <v>2.5</v>
      </c>
      <c r="D137" s="131">
        <v>2838</v>
      </c>
    </row>
    <row r="138" spans="1:4" ht="15">
      <c r="A138" s="42" t="s">
        <v>135</v>
      </c>
      <c r="B138" s="132">
        <v>139.19999999999999</v>
      </c>
      <c r="C138" s="132"/>
      <c r="D138" s="131">
        <v>145230</v>
      </c>
    </row>
    <row r="139" spans="1:4" ht="15">
      <c r="A139" s="42" t="s">
        <v>136</v>
      </c>
      <c r="B139" s="132">
        <v>2.1</v>
      </c>
      <c r="C139" s="132">
        <v>6.4</v>
      </c>
      <c r="D139" s="131">
        <v>2286</v>
      </c>
    </row>
    <row r="140" spans="1:4" ht="15">
      <c r="A140" s="42" t="s">
        <v>137</v>
      </c>
      <c r="B140" s="132">
        <v>42.9</v>
      </c>
      <c r="C140" s="132">
        <v>2.5</v>
      </c>
      <c r="D140" s="131">
        <v>6636</v>
      </c>
    </row>
    <row r="141" spans="1:4" ht="15">
      <c r="A141" s="42" t="s">
        <v>138</v>
      </c>
      <c r="B141" s="132">
        <v>282.2</v>
      </c>
      <c r="C141" s="132"/>
      <c r="D141" s="42"/>
    </row>
    <row r="142" spans="1:4" ht="15">
      <c r="A142" s="42" t="s">
        <v>139</v>
      </c>
      <c r="B142" s="132">
        <v>8.6</v>
      </c>
      <c r="C142" s="132">
        <v>3.6</v>
      </c>
      <c r="D142" s="131">
        <v>2823</v>
      </c>
    </row>
    <row r="143" spans="1:4" ht="15">
      <c r="A143" s="42" t="s">
        <v>140</v>
      </c>
      <c r="B143" s="132">
        <v>3.1</v>
      </c>
      <c r="C143" s="132">
        <v>7.1</v>
      </c>
      <c r="D143" s="42">
        <v>387</v>
      </c>
    </row>
    <row r="144" spans="1:4" ht="15">
      <c r="A144" s="42" t="s">
        <v>141</v>
      </c>
      <c r="B144" s="132">
        <v>4.5999999999999996</v>
      </c>
      <c r="C144" s="132"/>
      <c r="D144" s="42"/>
    </row>
    <row r="145" spans="1:4" ht="15">
      <c r="A145" s="42" t="s">
        <v>142</v>
      </c>
      <c r="B145" s="132">
        <v>5.4</v>
      </c>
      <c r="C145" s="132">
        <v>6.6</v>
      </c>
      <c r="D145" s="131">
        <v>5113</v>
      </c>
    </row>
    <row r="146" spans="1:4" ht="15">
      <c r="A146" s="42" t="s">
        <v>143</v>
      </c>
      <c r="B146" s="132">
        <v>14.4</v>
      </c>
      <c r="C146" s="132"/>
      <c r="D146" s="42"/>
    </row>
    <row r="147" spans="1:4" ht="15">
      <c r="A147" s="42" t="s">
        <v>144</v>
      </c>
      <c r="B147" s="132">
        <v>3.8</v>
      </c>
      <c r="C147" s="132">
        <v>4.8</v>
      </c>
      <c r="D147" s="42">
        <v>596</v>
      </c>
    </row>
    <row r="148" spans="1:4" ht="15">
      <c r="A148" s="42" t="s">
        <v>145</v>
      </c>
      <c r="B148" s="132">
        <v>5.7</v>
      </c>
      <c r="C148" s="132">
        <v>1.5</v>
      </c>
      <c r="D148" s="131">
        <v>46773</v>
      </c>
    </row>
    <row r="149" spans="1:4" ht="15">
      <c r="A149" s="42" t="s">
        <v>146</v>
      </c>
      <c r="B149" s="132">
        <v>2.5</v>
      </c>
      <c r="C149" s="132"/>
      <c r="D149" s="42"/>
    </row>
    <row r="150" spans="1:4" ht="15">
      <c r="A150" s="42" t="s">
        <v>147</v>
      </c>
      <c r="B150" s="132">
        <v>16.5</v>
      </c>
      <c r="C150" s="132">
        <v>1.8</v>
      </c>
      <c r="D150" s="131">
        <v>32846</v>
      </c>
    </row>
    <row r="151" spans="1:4" ht="15">
      <c r="A151" s="42" t="s">
        <v>148</v>
      </c>
      <c r="B151" s="132">
        <v>10.8</v>
      </c>
      <c r="C151" s="132">
        <v>3.3</v>
      </c>
      <c r="D151" s="131">
        <v>1535</v>
      </c>
    </row>
    <row r="152" spans="1:4" ht="15">
      <c r="A152" s="42" t="s">
        <v>149</v>
      </c>
      <c r="B152" s="132">
        <v>1.6</v>
      </c>
      <c r="C152" s="132">
        <v>8.4</v>
      </c>
      <c r="D152" s="42">
        <v>360</v>
      </c>
    </row>
    <row r="153" spans="1:4" ht="15">
      <c r="A153" s="42" t="s">
        <v>150</v>
      </c>
      <c r="B153" s="132">
        <v>0.6</v>
      </c>
      <c r="C153" s="132">
        <v>7.8</v>
      </c>
      <c r="D153" s="131">
        <v>2294</v>
      </c>
    </row>
    <row r="154" spans="1:4" ht="15">
      <c r="A154" s="42" t="s">
        <v>151</v>
      </c>
      <c r="B154" s="132">
        <v>440.4</v>
      </c>
      <c r="C154" s="132"/>
      <c r="D154" s="42"/>
    </row>
    <row r="155" spans="1:4" ht="15">
      <c r="A155" s="42" t="s">
        <v>152</v>
      </c>
      <c r="B155" s="132">
        <v>18.100000000000001</v>
      </c>
      <c r="C155" s="132"/>
      <c r="D155" s="42"/>
    </row>
    <row r="156" spans="1:4" ht="15">
      <c r="A156" s="42" t="s">
        <v>153</v>
      </c>
      <c r="B156" s="132">
        <v>3.8</v>
      </c>
      <c r="C156" s="132">
        <v>0.5</v>
      </c>
      <c r="D156" s="131">
        <v>86096</v>
      </c>
    </row>
    <row r="157" spans="1:4" ht="15">
      <c r="A157" s="42" t="s">
        <v>154</v>
      </c>
      <c r="B157" s="132">
        <v>0.8</v>
      </c>
      <c r="C157" s="132">
        <v>5.6</v>
      </c>
      <c r="D157" s="131">
        <v>20984</v>
      </c>
    </row>
    <row r="158" spans="1:4" ht="15">
      <c r="A158" s="42" t="s">
        <v>155</v>
      </c>
      <c r="B158" s="132">
        <v>3.1</v>
      </c>
      <c r="C158" s="132">
        <v>1.6</v>
      </c>
      <c r="D158" s="131">
        <v>1023</v>
      </c>
    </row>
    <row r="159" spans="1:4" ht="15">
      <c r="A159" s="42" t="s">
        <v>156</v>
      </c>
      <c r="B159" s="132">
        <v>46.3</v>
      </c>
      <c r="C159" s="132">
        <v>3.3</v>
      </c>
      <c r="D159" s="131">
        <v>9651</v>
      </c>
    </row>
    <row r="160" spans="1:4" ht="15">
      <c r="A160" s="42" t="s">
        <v>157</v>
      </c>
      <c r="B160" s="132">
        <v>3.9</v>
      </c>
      <c r="C160" s="132">
        <v>5.9</v>
      </c>
      <c r="D160" s="131">
        <v>7834</v>
      </c>
    </row>
    <row r="161" spans="1:4" ht="15">
      <c r="A161" s="42" t="s">
        <v>158</v>
      </c>
      <c r="B161" s="132">
        <v>0.5</v>
      </c>
      <c r="C161" s="132">
        <v>8</v>
      </c>
      <c r="D161" s="131">
        <v>1382</v>
      </c>
    </row>
    <row r="162" spans="1:4" ht="15">
      <c r="A162" s="42" t="s">
        <v>159</v>
      </c>
      <c r="B162" s="132">
        <v>11.1</v>
      </c>
      <c r="C162" s="132">
        <v>13.1</v>
      </c>
      <c r="D162" s="131">
        <v>3101</v>
      </c>
    </row>
    <row r="163" spans="1:4" ht="15">
      <c r="A163" s="42" t="s">
        <v>160</v>
      </c>
      <c r="B163" s="132">
        <v>4.4000000000000004</v>
      </c>
      <c r="C163" s="132">
        <v>8.5</v>
      </c>
      <c r="D163" s="131">
        <v>5075</v>
      </c>
    </row>
    <row r="164" spans="1:4" ht="15">
      <c r="A164" s="42" t="s">
        <v>161</v>
      </c>
      <c r="B164" s="132">
        <v>5.5</v>
      </c>
      <c r="C164" s="132">
        <v>7.6</v>
      </c>
      <c r="D164" s="131">
        <v>2136</v>
      </c>
    </row>
    <row r="165" spans="1:4" ht="15">
      <c r="A165" s="42" t="s">
        <v>162</v>
      </c>
      <c r="B165" s="132">
        <v>8.8000000000000007</v>
      </c>
      <c r="C165" s="132">
        <v>3.9</v>
      </c>
      <c r="D165" s="131">
        <v>12304</v>
      </c>
    </row>
    <row r="166" spans="1:4" ht="15">
      <c r="A166" s="42" t="s">
        <v>163</v>
      </c>
      <c r="B166" s="132">
        <v>17.8</v>
      </c>
      <c r="C166" s="132">
        <v>1.9</v>
      </c>
      <c r="D166" s="131">
        <v>21653</v>
      </c>
    </row>
    <row r="167" spans="1:4" ht="15">
      <c r="A167" s="42" t="s">
        <v>164</v>
      </c>
      <c r="B167" s="132">
        <v>44.6</v>
      </c>
      <c r="C167" s="132">
        <v>-0.4</v>
      </c>
      <c r="D167" s="131">
        <v>26106</v>
      </c>
    </row>
    <row r="168" spans="1:4" ht="15">
      <c r="A168" s="42" t="s">
        <v>165</v>
      </c>
      <c r="B168" s="132">
        <v>1.1000000000000001</v>
      </c>
      <c r="C168" s="132">
        <v>16.7</v>
      </c>
      <c r="D168" s="131">
        <v>71510</v>
      </c>
    </row>
    <row r="169" spans="1:4" ht="15">
      <c r="A169" s="42" t="s">
        <v>166</v>
      </c>
      <c r="B169" s="132">
        <v>5.0999999999999996</v>
      </c>
      <c r="C169" s="132">
        <v>6.5</v>
      </c>
      <c r="D169" s="131">
        <v>22151</v>
      </c>
    </row>
    <row r="170" spans="1:4" ht="15">
      <c r="A170" s="42" t="s">
        <v>167</v>
      </c>
      <c r="B170" s="132">
        <v>22.5</v>
      </c>
      <c r="C170" s="132">
        <v>7.1</v>
      </c>
      <c r="D170" s="131">
        <v>1632</v>
      </c>
    </row>
    <row r="171" spans="1:4" ht="15">
      <c r="A171" s="42" t="s">
        <v>168</v>
      </c>
      <c r="B171" s="132">
        <v>0.3</v>
      </c>
      <c r="C171" s="132"/>
      <c r="D171" s="42"/>
    </row>
    <row r="172" spans="1:4" ht="15">
      <c r="A172" s="42" t="s">
        <v>169</v>
      </c>
      <c r="B172" s="132">
        <v>13.8</v>
      </c>
      <c r="C172" s="132">
        <v>-0.9</v>
      </c>
      <c r="D172" s="131">
        <v>8139</v>
      </c>
    </row>
    <row r="173" spans="1:4" ht="15">
      <c r="A173" s="42" t="s">
        <v>170</v>
      </c>
      <c r="B173" s="132">
        <v>7.5</v>
      </c>
      <c r="C173" s="132">
        <v>4.5</v>
      </c>
      <c r="D173" s="131">
        <v>10710</v>
      </c>
    </row>
    <row r="174" spans="1:4" ht="15">
      <c r="A174" s="42" t="s">
        <v>171</v>
      </c>
      <c r="B174" s="132">
        <v>3</v>
      </c>
      <c r="C174" s="132">
        <v>6.3</v>
      </c>
      <c r="D174" s="42">
        <v>519</v>
      </c>
    </row>
    <row r="175" spans="1:4" ht="15">
      <c r="A175" s="42" t="s">
        <v>172</v>
      </c>
      <c r="B175" s="132">
        <v>30.7</v>
      </c>
      <c r="C175" s="132"/>
      <c r="D175" s="42"/>
    </row>
    <row r="176" spans="1:4" ht="15">
      <c r="A176" s="42" t="s">
        <v>173</v>
      </c>
      <c r="B176" s="132">
        <v>52.8</v>
      </c>
      <c r="C176" s="132">
        <v>-3.3</v>
      </c>
      <c r="D176" s="131">
        <v>13222</v>
      </c>
    </row>
    <row r="177" spans="1:4" ht="15">
      <c r="A177" s="42" t="s">
        <v>174</v>
      </c>
      <c r="B177" s="132">
        <v>31.9</v>
      </c>
      <c r="C177" s="132">
        <v>-0.7</v>
      </c>
      <c r="D177" s="131">
        <v>7059</v>
      </c>
    </row>
    <row r="178" spans="1:4" ht="15">
      <c r="A178" s="42" t="s">
        <v>175</v>
      </c>
      <c r="B178" s="132">
        <v>8</v>
      </c>
      <c r="C178" s="132"/>
      <c r="D178" s="42"/>
    </row>
    <row r="179" spans="1:4" ht="15">
      <c r="A179" s="42" t="s">
        <v>176</v>
      </c>
      <c r="B179" s="132">
        <v>53.4</v>
      </c>
      <c r="C179" s="132">
        <v>-3.3</v>
      </c>
      <c r="D179" s="131">
        <v>6234</v>
      </c>
    </row>
    <row r="180" spans="1:4" ht="15">
      <c r="A180" s="42" t="s">
        <v>177</v>
      </c>
      <c r="B180" s="132">
        <v>64.099999999999994</v>
      </c>
      <c r="C180" s="132">
        <v>0.5</v>
      </c>
      <c r="D180" s="131">
        <v>3080</v>
      </c>
    </row>
    <row r="181" spans="1:4" ht="15">
      <c r="A181" s="42" t="s">
        <v>178</v>
      </c>
      <c r="B181" s="132">
        <v>9.8000000000000007</v>
      </c>
      <c r="C181" s="132"/>
      <c r="D181" s="42"/>
    </row>
    <row r="182" spans="1:4" ht="15">
      <c r="A182" s="42" t="s">
        <v>179</v>
      </c>
      <c r="B182" s="132">
        <v>18.7</v>
      </c>
      <c r="C182" s="132">
        <v>4.5</v>
      </c>
      <c r="D182" s="131">
        <v>1128</v>
      </c>
    </row>
    <row r="183" spans="1:4" ht="15">
      <c r="A183" s="42" t="s">
        <v>180</v>
      </c>
      <c r="B183" s="132">
        <v>0.9</v>
      </c>
      <c r="C183" s="132">
        <v>7.4</v>
      </c>
      <c r="D183" s="131">
        <v>19327</v>
      </c>
    </row>
    <row r="184" spans="1:4" ht="15">
      <c r="A184" s="42" t="s">
        <v>181</v>
      </c>
      <c r="B184" s="132">
        <v>3.8</v>
      </c>
      <c r="C184" s="132">
        <v>4.3</v>
      </c>
      <c r="D184" s="42">
        <v>999</v>
      </c>
    </row>
    <row r="185" spans="1:4" ht="15">
      <c r="A185" s="42" t="s">
        <v>182</v>
      </c>
      <c r="B185" s="132">
        <v>12.8</v>
      </c>
      <c r="C185" s="132">
        <v>1</v>
      </c>
      <c r="D185" s="131">
        <v>5073</v>
      </c>
    </row>
    <row r="186" spans="1:4" ht="15">
      <c r="A186" s="42" t="s">
        <v>183</v>
      </c>
      <c r="B186" s="132">
        <v>9.6</v>
      </c>
      <c r="C186" s="132">
        <v>5.6</v>
      </c>
      <c r="D186" s="131">
        <v>10843</v>
      </c>
    </row>
    <row r="187" spans="1:4" ht="15">
      <c r="A187" s="42" t="s">
        <v>184</v>
      </c>
      <c r="B187" s="132">
        <v>5.5</v>
      </c>
      <c r="C187" s="132">
        <v>5.4</v>
      </c>
      <c r="D187" s="42">
        <v>448</v>
      </c>
    </row>
    <row r="188" spans="1:4" ht="15">
      <c r="A188" s="42" t="s">
        <v>185</v>
      </c>
      <c r="B188" s="132">
        <v>5.7</v>
      </c>
      <c r="C188" s="132">
        <v>15.2</v>
      </c>
      <c r="D188" s="131">
        <v>46570</v>
      </c>
    </row>
    <row r="189" spans="1:4" ht="15">
      <c r="A189" s="42" t="s">
        <v>186</v>
      </c>
      <c r="B189" s="132">
        <v>47.7</v>
      </c>
      <c r="C189" s="132"/>
      <c r="D189" s="42"/>
    </row>
    <row r="190" spans="1:4" ht="15">
      <c r="A190" s="42" t="s">
        <v>187</v>
      </c>
      <c r="B190" s="132">
        <v>5.8</v>
      </c>
      <c r="C190" s="132">
        <v>4.2</v>
      </c>
      <c r="D190" s="131">
        <v>16151</v>
      </c>
    </row>
    <row r="191" spans="1:4" ht="15">
      <c r="A191" s="42" t="s">
        <v>188</v>
      </c>
      <c r="B191" s="132">
        <v>7.3</v>
      </c>
      <c r="C191" s="132">
        <v>1.4</v>
      </c>
      <c r="D191" s="131">
        <v>22898</v>
      </c>
    </row>
    <row r="192" spans="1:4" ht="15">
      <c r="A192" s="42" t="s">
        <v>189</v>
      </c>
      <c r="B192" s="132">
        <v>0.6</v>
      </c>
      <c r="C192" s="132">
        <v>7.8</v>
      </c>
      <c r="D192" s="131">
        <v>1295</v>
      </c>
    </row>
    <row r="193" spans="1:4" ht="15">
      <c r="A193" s="42" t="s">
        <v>190</v>
      </c>
      <c r="B193" s="132">
        <v>16.600000000000001</v>
      </c>
      <c r="C193" s="132"/>
      <c r="D193" s="42"/>
    </row>
    <row r="194" spans="1:4" ht="15">
      <c r="A194" s="42" t="s">
        <v>191</v>
      </c>
      <c r="B194" s="132">
        <v>1.5</v>
      </c>
      <c r="C194" s="132">
        <v>3.1</v>
      </c>
      <c r="D194" s="131">
        <v>7176</v>
      </c>
    </row>
    <row r="195" spans="1:4" ht="15">
      <c r="A195" s="42" t="s">
        <v>192</v>
      </c>
      <c r="B195" s="132">
        <v>8.5</v>
      </c>
      <c r="C195" s="132">
        <v>3.1</v>
      </c>
      <c r="D195" s="131">
        <v>1644</v>
      </c>
    </row>
    <row r="196" spans="1:4" ht="15">
      <c r="A196" s="42" t="s">
        <v>193</v>
      </c>
      <c r="B196" s="132">
        <v>2.4</v>
      </c>
      <c r="C196" s="132">
        <v>-0.2</v>
      </c>
      <c r="D196" s="131">
        <v>29732</v>
      </c>
    </row>
    <row r="197" spans="1:4" ht="15">
      <c r="A197" s="42" t="s">
        <v>194</v>
      </c>
      <c r="B197" s="132">
        <v>5.6</v>
      </c>
      <c r="C197" s="132">
        <v>8</v>
      </c>
      <c r="D197" s="131">
        <v>2400</v>
      </c>
    </row>
    <row r="198" spans="1:4" ht="15">
      <c r="A198" s="42" t="s">
        <v>195</v>
      </c>
      <c r="B198" s="132">
        <v>80.5</v>
      </c>
      <c r="C198" s="132">
        <v>3.4</v>
      </c>
      <c r="D198" s="131">
        <v>2186</v>
      </c>
    </row>
    <row r="199" spans="1:4" ht="15">
      <c r="A199" s="42" t="s">
        <v>196</v>
      </c>
      <c r="B199" s="132">
        <v>2</v>
      </c>
      <c r="C199" s="132">
        <v>3.5</v>
      </c>
      <c r="D199" s="131">
        <v>1440</v>
      </c>
    </row>
    <row r="200" spans="1:4" ht="15">
      <c r="A200" s="42" t="s">
        <v>197</v>
      </c>
      <c r="B200" s="132">
        <v>48.7</v>
      </c>
      <c r="C200" s="132">
        <v>4.2</v>
      </c>
      <c r="D200" s="131">
        <v>8321</v>
      </c>
    </row>
    <row r="201" spans="1:4" ht="15">
      <c r="A201" s="42" t="s">
        <v>198</v>
      </c>
      <c r="B201" s="132">
        <v>6.9</v>
      </c>
      <c r="C201" s="132">
        <v>1.9</v>
      </c>
      <c r="D201" s="131">
        <v>3262</v>
      </c>
    </row>
    <row r="202" spans="1:4" ht="15">
      <c r="A202" s="42" t="s">
        <v>199</v>
      </c>
      <c r="B202" s="132">
        <v>3.3</v>
      </c>
      <c r="C202" s="132">
        <v>6.6</v>
      </c>
      <c r="D202" s="131">
        <v>49377</v>
      </c>
    </row>
    <row r="203" spans="1:4" ht="15">
      <c r="A203" s="42" t="s">
        <v>200</v>
      </c>
      <c r="B203" s="132">
        <v>7.3</v>
      </c>
      <c r="C203" s="132">
        <v>3</v>
      </c>
      <c r="D203" s="131">
        <v>70174</v>
      </c>
    </row>
    <row r="204" spans="1:4" ht="15">
      <c r="A204" s="42" t="s">
        <v>201</v>
      </c>
      <c r="B204" s="132">
        <v>3</v>
      </c>
      <c r="C204" s="132"/>
      <c r="D204" s="42"/>
    </row>
    <row r="205" spans="1:4" ht="15">
      <c r="A205" s="42" t="s">
        <v>202</v>
      </c>
      <c r="B205" s="132">
        <v>8</v>
      </c>
      <c r="C205" s="132">
        <v>6.5</v>
      </c>
      <c r="D205" s="42">
        <v>740</v>
      </c>
    </row>
    <row r="206" spans="1:4" ht="15">
      <c r="A206" s="42" t="s">
        <v>203</v>
      </c>
      <c r="B206" s="132">
        <v>1.3</v>
      </c>
      <c r="C206" s="132">
        <v>7.8</v>
      </c>
      <c r="D206" s="131">
        <v>4803</v>
      </c>
    </row>
    <row r="207" spans="1:4" ht="15">
      <c r="A207" s="42" t="s">
        <v>204</v>
      </c>
      <c r="B207" s="132">
        <v>23.3</v>
      </c>
      <c r="C207" s="132">
        <v>2.9</v>
      </c>
      <c r="D207" s="131">
        <v>4442</v>
      </c>
    </row>
    <row r="208" spans="1:4" ht="15">
      <c r="A208" s="42" t="s">
        <v>205</v>
      </c>
      <c r="B208" s="132">
        <v>3.5</v>
      </c>
      <c r="C208" s="132">
        <v>9.5</v>
      </c>
      <c r="D208" s="42">
        <v>876</v>
      </c>
    </row>
    <row r="209" spans="1:4" ht="15">
      <c r="A209" s="42" t="s">
        <v>206</v>
      </c>
      <c r="B209" s="132">
        <v>6.7</v>
      </c>
      <c r="C209" s="132">
        <v>4</v>
      </c>
      <c r="D209" s="42">
        <v>503</v>
      </c>
    </row>
    <row r="210" spans="1:4" ht="15">
      <c r="A210" s="42" t="s">
        <v>207</v>
      </c>
      <c r="B210" s="132">
        <v>222.3</v>
      </c>
      <c r="C210" s="132"/>
      <c r="D210" s="42"/>
    </row>
    <row r="211" spans="1:4" ht="15">
      <c r="A211" s="42" t="s">
        <v>208</v>
      </c>
      <c r="B211" s="132">
        <v>53.9</v>
      </c>
      <c r="C211" s="132">
        <v>3.3</v>
      </c>
      <c r="D211" s="131">
        <v>3547</v>
      </c>
    </row>
    <row r="212" spans="1:4" ht="15">
      <c r="A212" s="42" t="s">
        <v>209</v>
      </c>
      <c r="B212" s="132">
        <v>27.2</v>
      </c>
      <c r="C212" s="132">
        <v>0.2</v>
      </c>
      <c r="D212" s="131">
        <v>15630</v>
      </c>
    </row>
    <row r="213" spans="1:4" ht="15">
      <c r="A213" s="42" t="s">
        <v>210</v>
      </c>
      <c r="B213" s="132">
        <v>5.7</v>
      </c>
      <c r="C213" s="132">
        <v>3.6</v>
      </c>
      <c r="D213" s="131">
        <v>4176</v>
      </c>
    </row>
    <row r="214" spans="1:4" ht="15">
      <c r="A214" s="42" t="s">
        <v>211</v>
      </c>
      <c r="B214" s="132">
        <v>4.2</v>
      </c>
      <c r="C214" s="132">
        <v>9.1999999999999993</v>
      </c>
      <c r="D214" s="131">
        <v>10136</v>
      </c>
    </row>
    <row r="215" spans="1:4" ht="15">
      <c r="A215" s="42" t="s">
        <v>212</v>
      </c>
      <c r="B215" s="132">
        <v>4.9000000000000004</v>
      </c>
      <c r="C215" s="132">
        <v>9.1999999999999993</v>
      </c>
      <c r="D215" s="131">
        <v>4393</v>
      </c>
    </row>
    <row r="216" spans="1:4" ht="15">
      <c r="A216" s="42" t="s">
        <v>213</v>
      </c>
      <c r="B216" s="132">
        <v>5.2</v>
      </c>
      <c r="C216" s="132"/>
      <c r="D216" s="42"/>
    </row>
    <row r="217" spans="1:4" ht="15">
      <c r="A217" s="42" t="s">
        <v>214</v>
      </c>
      <c r="B217" s="132">
        <v>39.200000000000003</v>
      </c>
      <c r="C217" s="132">
        <v>-2.7</v>
      </c>
      <c r="D217" s="131">
        <v>3238</v>
      </c>
    </row>
    <row r="218" spans="1:4" ht="15">
      <c r="A218" s="42" t="s">
        <v>215</v>
      </c>
      <c r="B218" s="132">
        <v>1.9</v>
      </c>
      <c r="C218" s="132">
        <v>5.9</v>
      </c>
      <c r="D218" s="42">
        <v>472</v>
      </c>
    </row>
    <row r="219" spans="1:4" ht="15">
      <c r="A219" s="42" t="s">
        <v>216</v>
      </c>
      <c r="B219" s="132">
        <v>12</v>
      </c>
      <c r="C219" s="132">
        <v>4.2</v>
      </c>
      <c r="D219" s="131">
        <v>2974</v>
      </c>
    </row>
    <row r="220" spans="1:4" ht="15">
      <c r="A220" s="42" t="s">
        <v>217</v>
      </c>
      <c r="B220" s="132">
        <v>1.7</v>
      </c>
      <c r="C220" s="132">
        <v>1.7</v>
      </c>
      <c r="D220" s="131">
        <v>34049</v>
      </c>
    </row>
    <row r="221" spans="1:4" ht="15">
      <c r="A221" s="42" t="s">
        <v>218</v>
      </c>
      <c r="B221" s="132">
        <v>7.5</v>
      </c>
      <c r="C221" s="132">
        <v>1.7</v>
      </c>
      <c r="D221" s="131">
        <v>36573</v>
      </c>
    </row>
    <row r="222" spans="1:4" ht="15">
      <c r="A222" s="42" t="s">
        <v>219</v>
      </c>
      <c r="B222" s="132">
        <v>0.5</v>
      </c>
      <c r="C222" s="132">
        <v>7</v>
      </c>
      <c r="D222" s="42">
        <v>525</v>
      </c>
    </row>
    <row r="223" spans="1:4" ht="15">
      <c r="A223" s="42" t="s">
        <v>220</v>
      </c>
      <c r="B223" s="132">
        <v>0.9</v>
      </c>
      <c r="C223" s="132">
        <v>2.5</v>
      </c>
      <c r="D223" s="131">
        <v>48358</v>
      </c>
    </row>
    <row r="224" spans="1:4" ht="15">
      <c r="A224" s="42" t="s">
        <v>221</v>
      </c>
      <c r="B224" s="132">
        <v>3.6</v>
      </c>
      <c r="C224" s="132"/>
      <c r="D224" s="42"/>
    </row>
    <row r="225" spans="1:4" ht="15">
      <c r="A225" s="42" t="s">
        <v>222</v>
      </c>
      <c r="B225" s="132">
        <v>9.8000000000000007</v>
      </c>
      <c r="C225" s="132">
        <v>8.4</v>
      </c>
      <c r="D225" s="131">
        <v>11531</v>
      </c>
    </row>
    <row r="226" spans="1:4" ht="15">
      <c r="A226" s="42" t="s">
        <v>223</v>
      </c>
      <c r="B226" s="132">
        <v>6.8</v>
      </c>
      <c r="C226" s="132">
        <v>8.5</v>
      </c>
      <c r="D226" s="131">
        <v>1377</v>
      </c>
    </row>
    <row r="227" spans="1:4" ht="15">
      <c r="A227" s="42" t="s">
        <v>224</v>
      </c>
      <c r="B227" s="132">
        <v>3.6</v>
      </c>
      <c r="C227" s="132">
        <v>1.6</v>
      </c>
      <c r="D227" s="131">
        <v>2966</v>
      </c>
    </row>
    <row r="228" spans="1:4" ht="15">
      <c r="A228" s="42" t="s">
        <v>225</v>
      </c>
      <c r="B228" s="132">
        <v>2</v>
      </c>
      <c r="C228" s="132">
        <v>-1.5</v>
      </c>
      <c r="D228" s="131">
        <v>13559</v>
      </c>
    </row>
    <row r="229" spans="1:4" ht="15">
      <c r="A229" s="42" t="s">
        <v>226</v>
      </c>
      <c r="B229" s="132">
        <v>2.8</v>
      </c>
      <c r="C229" s="132">
        <v>6.4</v>
      </c>
      <c r="D229" s="131">
        <v>1334</v>
      </c>
    </row>
    <row r="230" spans="1:4" ht="15">
      <c r="A230" s="42" t="s">
        <v>227</v>
      </c>
      <c r="B230" s="132">
        <v>61.1</v>
      </c>
      <c r="C230" s="132"/>
      <c r="D230" s="42"/>
    </row>
    <row r="231" spans="1:4" ht="15">
      <c r="A231" s="42" t="s">
        <v>228</v>
      </c>
      <c r="B231" s="132">
        <v>17.899999999999999</v>
      </c>
      <c r="C231" s="132"/>
      <c r="D231" s="42"/>
    </row>
    <row r="232" spans="1:4" ht="15">
      <c r="A232" s="42" t="s">
        <v>229</v>
      </c>
      <c r="B232" s="132">
        <v>3.8</v>
      </c>
      <c r="C232" s="132">
        <v>3.3</v>
      </c>
      <c r="D232" s="131">
        <v>1395</v>
      </c>
    </row>
    <row r="233" spans="1:4" ht="15">
      <c r="A233" s="42" t="s">
        <v>230</v>
      </c>
      <c r="B233" s="132">
        <v>1.6</v>
      </c>
      <c r="C233" s="132">
        <v>7.6</v>
      </c>
      <c r="D233" s="131">
        <v>1225</v>
      </c>
    </row>
    <row r="234" spans="1:4" ht="15">
      <c r="A234" s="42" t="s">
        <v>231</v>
      </c>
      <c r="B234" s="132">
        <v>4.5999999999999996</v>
      </c>
      <c r="C234" s="132">
        <v>11.4</v>
      </c>
      <c r="D234" s="42">
        <v>723</v>
      </c>
    </row>
    <row r="236" spans="1:4">
      <c r="A236" s="40" t="s">
        <v>656</v>
      </c>
    </row>
    <row r="237" spans="1:4">
      <c r="A237" s="40" t="s">
        <v>652</v>
      </c>
    </row>
    <row r="238" spans="1:4">
      <c r="A238" s="133" t="s">
        <v>653</v>
      </c>
    </row>
    <row r="239" spans="1:4">
      <c r="A239" s="133" t="s">
        <v>654</v>
      </c>
    </row>
    <row r="240" spans="1:4">
      <c r="A240" s="133" t="s">
        <v>655</v>
      </c>
    </row>
    <row r="241" spans="1:2">
      <c r="A241" s="133"/>
    </row>
    <row r="243" spans="1:2">
      <c r="A243" s="134"/>
      <c r="B243"/>
    </row>
    <row r="244" spans="1:2">
      <c r="A244" s="135"/>
      <c r="B244" s="136"/>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図1</vt:lpstr>
      <vt:lpstr>図2</vt:lpstr>
      <vt:lpstr>図3</vt:lpstr>
      <vt:lpstr>図4</vt:lpstr>
      <vt:lpstr>図5</vt:lpstr>
      <vt:lpstr>P198相関計算データ</vt:lpstr>
      <vt:lpstr>図5!_Ref394876177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c:creator>
  <cp:lastModifiedBy>林</cp:lastModifiedBy>
  <dcterms:created xsi:type="dcterms:W3CDTF">2014-07-06T02:56:47Z</dcterms:created>
  <dcterms:modified xsi:type="dcterms:W3CDTF">2014-10-06T06:47:41Z</dcterms:modified>
</cp:coreProperties>
</file>