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'Sheet1'!$B$1:$Q$44</definedName>
  </definedNames>
  <calcPr fullCalcOnLoad="1"/>
</workbook>
</file>

<file path=xl/sharedStrings.xml><?xml version="1.0" encoding="utf-8"?>
<sst xmlns="http://schemas.openxmlformats.org/spreadsheetml/2006/main" count="20" uniqueCount="14">
  <si>
    <t>d8</t>
  </si>
  <si>
    <t>Contribution from insured persons</t>
  </si>
  <si>
    <t>%</t>
  </si>
  <si>
    <t>Contribution from employers</t>
  </si>
  <si>
    <t>Public authorities' participation</t>
  </si>
  <si>
    <t>Income from capital</t>
  </si>
  <si>
    <t>Others</t>
  </si>
  <si>
    <t>State participation</t>
  </si>
  <si>
    <t>Other public authorities' participation</t>
  </si>
  <si>
    <t>1994</t>
  </si>
  <si>
    <t>1995</t>
  </si>
  <si>
    <t>Fiscal Year</t>
  </si>
  <si>
    <t>Total</t>
  </si>
  <si>
    <t>Units: hundreds of millions of yen, %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</si>
</sst>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10">
    <font>
      <sz val="11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2"/>
      <name val="Century"/>
      <family val="1"/>
    </font>
    <font>
      <sz val="12"/>
      <color indexed="10"/>
      <name val="Century"/>
      <family val="1"/>
    </font>
    <font>
      <sz val="12"/>
      <color indexed="10"/>
      <name val="ＭＳ 明朝"/>
      <family val="1"/>
    </font>
    <font>
      <sz val="10"/>
      <color indexed="10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ashed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Alignment="0">
      <protection/>
    </xf>
  </cellStyleXfs>
  <cellXfs count="54">
    <xf numFmtId="0" fontId="0" fillId="0" borderId="0" xfId="0" applyAlignment="1">
      <alignment/>
    </xf>
    <xf numFmtId="176" fontId="3" fillId="0" borderId="0" xfId="20" applyFont="1" applyBorder="1" applyAlignment="1">
      <alignment/>
      <protection/>
    </xf>
    <xf numFmtId="176" fontId="3" fillId="0" borderId="0" xfId="20" applyFont="1" applyAlignment="1">
      <alignment/>
      <protection/>
    </xf>
    <xf numFmtId="176" fontId="4" fillId="0" borderId="0" xfId="20" applyFont="1" applyBorder="1" applyAlignment="1">
      <alignment/>
      <protection/>
    </xf>
    <xf numFmtId="176" fontId="6" fillId="0" borderId="0" xfId="20" applyFont="1" applyBorder="1" applyAlignment="1">
      <alignment/>
      <protection/>
    </xf>
    <xf numFmtId="176" fontId="4" fillId="0" borderId="1" xfId="20" applyFont="1" applyBorder="1" applyAlignment="1">
      <alignment/>
      <protection/>
    </xf>
    <xf numFmtId="0" fontId="8" fillId="0" borderId="0" xfId="0" applyFont="1" applyAlignment="1">
      <alignment/>
    </xf>
    <xf numFmtId="176" fontId="4" fillId="0" borderId="1" xfId="20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176" fontId="7" fillId="0" borderId="2" xfId="20" applyFont="1" applyBorder="1" applyAlignment="1">
      <alignment/>
      <protection/>
    </xf>
    <xf numFmtId="176" fontId="7" fillId="0" borderId="3" xfId="20" applyFont="1" applyBorder="1" applyAlignment="1">
      <alignment/>
      <protection/>
    </xf>
    <xf numFmtId="176" fontId="7" fillId="0" borderId="4" xfId="20" applyFont="1" applyBorder="1" applyAlignment="1">
      <alignment/>
      <protection/>
    </xf>
    <xf numFmtId="176" fontId="7" fillId="0" borderId="5" xfId="20" applyFont="1" applyBorder="1" applyAlignment="1">
      <alignment horizontal="center" vertical="center" wrapText="1"/>
      <protection/>
    </xf>
    <xf numFmtId="176" fontId="7" fillId="0" borderId="6" xfId="20" applyFont="1" applyBorder="1" applyAlignment="1">
      <alignment horizontal="center" vertical="center"/>
      <protection/>
    </xf>
    <xf numFmtId="176" fontId="7" fillId="0" borderId="7" xfId="20" applyFont="1" applyBorder="1" applyAlignment="1">
      <alignment horizontal="center" vertical="center" wrapText="1"/>
      <protection/>
    </xf>
    <xf numFmtId="176" fontId="7" fillId="0" borderId="8" xfId="20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7" fillId="0" borderId="9" xfId="20" applyNumberFormat="1" applyFont="1" applyBorder="1" applyAlignment="1">
      <alignment horizontal="center" vertical="center"/>
      <protection/>
    </xf>
    <xf numFmtId="177" fontId="7" fillId="0" borderId="10" xfId="20" applyNumberFormat="1" applyFont="1" applyBorder="1" applyAlignment="1">
      <alignment vertical="center"/>
      <protection/>
    </xf>
    <xf numFmtId="178" fontId="7" fillId="0" borderId="11" xfId="20" applyNumberFormat="1" applyFont="1" applyBorder="1" applyAlignment="1">
      <alignment vertical="center"/>
      <protection/>
    </xf>
    <xf numFmtId="177" fontId="7" fillId="0" borderId="12" xfId="20" applyNumberFormat="1" applyFont="1" applyBorder="1" applyAlignment="1">
      <alignment vertical="center"/>
      <protection/>
    </xf>
    <xf numFmtId="177" fontId="7" fillId="0" borderId="13" xfId="20" applyNumberFormat="1" applyFont="1" applyBorder="1" applyAlignment="1">
      <alignment vertical="center"/>
      <protection/>
    </xf>
    <xf numFmtId="3" fontId="9" fillId="0" borderId="1" xfId="20" applyNumberFormat="1" applyFont="1" applyBorder="1" applyAlignment="1">
      <alignment vertical="center"/>
      <protection/>
    </xf>
    <xf numFmtId="176" fontId="9" fillId="0" borderId="0" xfId="20" applyFont="1" applyBorder="1" applyAlignment="1">
      <alignment vertical="center"/>
      <protection/>
    </xf>
    <xf numFmtId="176" fontId="8" fillId="0" borderId="0" xfId="20" applyFont="1" applyAlignment="1">
      <alignment vertical="center"/>
      <protection/>
    </xf>
    <xf numFmtId="177" fontId="7" fillId="0" borderId="10" xfId="20" applyNumberFormat="1" applyFont="1" applyBorder="1" applyAlignment="1">
      <alignment horizontal="right" vertical="center"/>
      <protection/>
    </xf>
    <xf numFmtId="177" fontId="7" fillId="0" borderId="12" xfId="20" applyNumberFormat="1" applyFont="1" applyBorder="1" applyAlignment="1">
      <alignment horizontal="right" vertical="center"/>
      <protection/>
    </xf>
    <xf numFmtId="3" fontId="9" fillId="0" borderId="1" xfId="20" applyNumberFormat="1" applyFont="1" applyBorder="1" applyAlignment="1">
      <alignment horizontal="right" vertical="center"/>
      <protection/>
    </xf>
    <xf numFmtId="176" fontId="9" fillId="0" borderId="0" xfId="20" applyFont="1" applyBorder="1" applyAlignment="1">
      <alignment horizontal="right" vertical="center"/>
      <protection/>
    </xf>
    <xf numFmtId="3" fontId="8" fillId="0" borderId="0" xfId="20" applyNumberFormat="1" applyFont="1" applyAlignment="1">
      <alignment horizontal="right" vertical="center"/>
      <protection/>
    </xf>
    <xf numFmtId="178" fontId="7" fillId="0" borderId="6" xfId="20" applyNumberFormat="1" applyFont="1" applyBorder="1" applyAlignment="1">
      <alignment vertical="center"/>
      <protection/>
    </xf>
    <xf numFmtId="0" fontId="7" fillId="0" borderId="14" xfId="20" applyNumberFormat="1" applyFont="1" applyBorder="1" applyAlignment="1">
      <alignment horizontal="center" vertical="center"/>
      <protection/>
    </xf>
    <xf numFmtId="177" fontId="7" fillId="0" borderId="7" xfId="20" applyNumberFormat="1" applyFont="1" applyBorder="1" applyAlignment="1">
      <alignment vertical="center"/>
      <protection/>
    </xf>
    <xf numFmtId="177" fontId="7" fillId="0" borderId="5" xfId="20" applyNumberFormat="1" applyFont="1" applyBorder="1" applyAlignment="1">
      <alignment vertical="center"/>
      <protection/>
    </xf>
    <xf numFmtId="177" fontId="7" fillId="0" borderId="15" xfId="20" applyNumberFormat="1" applyFont="1" applyBorder="1" applyAlignment="1">
      <alignment vertical="center"/>
      <protection/>
    </xf>
    <xf numFmtId="0" fontId="7" fillId="0" borderId="16" xfId="20" applyNumberFormat="1" applyFont="1" applyBorder="1" applyAlignment="1">
      <alignment horizontal="center" vertical="center"/>
      <protection/>
    </xf>
    <xf numFmtId="177" fontId="7" fillId="0" borderId="17" xfId="20" applyNumberFormat="1" applyFont="1" applyBorder="1" applyAlignment="1">
      <alignment vertical="center"/>
      <protection/>
    </xf>
    <xf numFmtId="178" fontId="7" fillId="0" borderId="18" xfId="20" applyNumberFormat="1" applyFont="1" applyBorder="1" applyAlignment="1">
      <alignment vertical="center"/>
      <protection/>
    </xf>
    <xf numFmtId="177" fontId="7" fillId="0" borderId="19" xfId="20" applyNumberFormat="1" applyFont="1" applyBorder="1" applyAlignment="1">
      <alignment vertical="center"/>
      <protection/>
    </xf>
    <xf numFmtId="177" fontId="7" fillId="0" borderId="20" xfId="20" applyNumberFormat="1" applyFont="1" applyBorder="1" applyAlignment="1">
      <alignment vertical="center"/>
      <protection/>
    </xf>
    <xf numFmtId="3" fontId="9" fillId="0" borderId="1" xfId="20" applyNumberFormat="1" applyFont="1" applyFill="1" applyBorder="1" applyAlignment="1">
      <alignment vertical="center"/>
      <protection/>
    </xf>
    <xf numFmtId="176" fontId="8" fillId="0" borderId="0" xfId="20" applyFont="1" applyBorder="1" applyAlignment="1">
      <alignment vertical="center"/>
      <protection/>
    </xf>
    <xf numFmtId="176" fontId="7" fillId="0" borderId="21" xfId="20" applyFont="1" applyBorder="1" applyAlignment="1">
      <alignment horizontal="center" vertical="center"/>
      <protection/>
    </xf>
    <xf numFmtId="176" fontId="7" fillId="0" borderId="22" xfId="20" applyFont="1" applyBorder="1" applyAlignment="1">
      <alignment horizontal="center" vertical="center"/>
      <protection/>
    </xf>
    <xf numFmtId="176" fontId="7" fillId="0" borderId="23" xfId="20" applyFont="1" applyBorder="1" applyAlignment="1">
      <alignment horizontal="center" vertical="center"/>
      <protection/>
    </xf>
    <xf numFmtId="176" fontId="7" fillId="0" borderId="10" xfId="20" applyFont="1" applyBorder="1" applyAlignment="1">
      <alignment horizontal="center" vertical="center"/>
      <protection/>
    </xf>
    <xf numFmtId="176" fontId="8" fillId="0" borderId="24" xfId="20" applyFont="1" applyBorder="1" applyAlignment="1">
      <alignment horizontal="center" vertical="center"/>
      <protection/>
    </xf>
    <xf numFmtId="176" fontId="8" fillId="0" borderId="13" xfId="20" applyFont="1" applyBorder="1" applyAlignment="1">
      <alignment horizontal="center" vertical="center"/>
      <protection/>
    </xf>
    <xf numFmtId="176" fontId="7" fillId="0" borderId="23" xfId="20" applyFont="1" applyBorder="1" applyAlignment="1">
      <alignment horizontal="center" vertical="center" wrapText="1"/>
      <protection/>
    </xf>
    <xf numFmtId="176" fontId="7" fillId="0" borderId="10" xfId="20" applyFont="1" applyBorder="1" applyAlignment="1">
      <alignment horizontal="center" vertical="center" wrapText="1"/>
      <protection/>
    </xf>
    <xf numFmtId="176" fontId="7" fillId="0" borderId="25" xfId="20" applyFont="1" applyBorder="1" applyAlignment="1">
      <alignment horizontal="center" vertical="center"/>
      <protection/>
    </xf>
    <xf numFmtId="176" fontId="8" fillId="0" borderId="26" xfId="20" applyFont="1" applyBorder="1" applyAlignment="1">
      <alignment horizontal="center" vertical="center"/>
      <protection/>
    </xf>
    <xf numFmtId="176" fontId="8" fillId="0" borderId="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８表改訂　社会保障財源の項目別推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8"/>
  <sheetViews>
    <sheetView tabSelected="1" workbookViewId="0" topLeftCell="M1">
      <selection activeCell="N2" sqref="N2"/>
    </sheetView>
  </sheetViews>
  <sheetFormatPr defaultColWidth="9.00390625" defaultRowHeight="13.5"/>
  <cols>
    <col min="1" max="1" width="4.125" style="6" customWidth="1"/>
    <col min="2" max="2" width="12.625" style="6" customWidth="1"/>
    <col min="3" max="3" width="10.625" style="6" customWidth="1"/>
    <col min="4" max="4" width="7.625" style="9" customWidth="1"/>
    <col min="5" max="5" width="10.625" style="6" customWidth="1"/>
    <col min="6" max="6" width="7.625" style="9" customWidth="1"/>
    <col min="7" max="7" width="10.625" style="6" customWidth="1"/>
    <col min="8" max="8" width="7.625" style="9" customWidth="1"/>
    <col min="9" max="9" width="10.625" style="9" customWidth="1"/>
    <col min="10" max="10" width="7.625" style="9" customWidth="1"/>
    <col min="11" max="11" width="11.625" style="9" customWidth="1"/>
    <col min="12" max="12" width="7.625" style="9" customWidth="1"/>
    <col min="13" max="13" width="10.625" style="9" customWidth="1"/>
    <col min="14" max="14" width="7.625" style="9" customWidth="1"/>
    <col min="15" max="15" width="10.625" style="9" customWidth="1"/>
    <col min="16" max="16" width="7.625" style="9" customWidth="1"/>
    <col min="17" max="17" width="12.875" style="9" customWidth="1"/>
    <col min="18" max="18" width="2.625" style="6" customWidth="1"/>
    <col min="19" max="19" width="15.625" style="6" customWidth="1"/>
    <col min="20" max="16384" width="9.00390625" style="6" customWidth="1"/>
  </cols>
  <sheetData>
    <row r="1" ht="15.75">
      <c r="B1" s="6" t="s">
        <v>0</v>
      </c>
    </row>
    <row r="2" spans="2:20" ht="16.5" thickBot="1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 t="s">
        <v>13</v>
      </c>
      <c r="P2" s="1"/>
      <c r="Q2" s="1"/>
      <c r="R2" s="3"/>
      <c r="S2" s="3"/>
      <c r="T2" s="2"/>
    </row>
    <row r="3" spans="2:20" ht="15.75" customHeight="1">
      <c r="B3" s="52" t="s">
        <v>11</v>
      </c>
      <c r="C3" s="49" t="s">
        <v>1</v>
      </c>
      <c r="D3" s="43" t="s">
        <v>2</v>
      </c>
      <c r="E3" s="49" t="s">
        <v>3</v>
      </c>
      <c r="F3" s="43" t="s">
        <v>2</v>
      </c>
      <c r="G3" s="49" t="s">
        <v>4</v>
      </c>
      <c r="H3" s="51" t="s">
        <v>2</v>
      </c>
      <c r="I3" s="10"/>
      <c r="J3" s="11"/>
      <c r="K3" s="11"/>
      <c r="L3" s="12"/>
      <c r="M3" s="49" t="s">
        <v>5</v>
      </c>
      <c r="N3" s="43" t="s">
        <v>2</v>
      </c>
      <c r="O3" s="45" t="s">
        <v>6</v>
      </c>
      <c r="P3" s="43" t="s">
        <v>2</v>
      </c>
      <c r="Q3" s="47" t="s">
        <v>12</v>
      </c>
      <c r="R3" s="5"/>
      <c r="S3" s="3"/>
      <c r="T3" s="2"/>
    </row>
    <row r="4" spans="2:20" ht="45.75" customHeight="1">
      <c r="B4" s="53"/>
      <c r="C4" s="50"/>
      <c r="D4" s="44"/>
      <c r="E4" s="50"/>
      <c r="F4" s="44"/>
      <c r="G4" s="50"/>
      <c r="H4" s="44"/>
      <c r="I4" s="15" t="s">
        <v>7</v>
      </c>
      <c r="J4" s="16" t="s">
        <v>2</v>
      </c>
      <c r="K4" s="13" t="s">
        <v>8</v>
      </c>
      <c r="L4" s="14" t="s">
        <v>2</v>
      </c>
      <c r="M4" s="50"/>
      <c r="N4" s="44"/>
      <c r="O4" s="46"/>
      <c r="P4" s="44"/>
      <c r="Q4" s="48"/>
      <c r="R4" s="7"/>
      <c r="S4" s="4"/>
      <c r="T4" s="2"/>
    </row>
    <row r="5" spans="2:20" s="17" customFormat="1" ht="13.5" customHeight="1">
      <c r="B5" s="18">
        <v>1951</v>
      </c>
      <c r="C5" s="19">
        <v>567.93</v>
      </c>
      <c r="D5" s="20">
        <f aca="true" t="shared" si="0" ref="D5:D41">(C5/Q5)*100</f>
        <v>28.07878850803163</v>
      </c>
      <c r="E5" s="19">
        <v>578.08</v>
      </c>
      <c r="F5" s="20">
        <f aca="true" t="shared" si="1" ref="F5:F41">(E5/Q5)*100</f>
        <v>28.580610393398704</v>
      </c>
      <c r="G5" s="19">
        <f aca="true" t="shared" si="2" ref="G5:G41">I5+K5</f>
        <v>738.0999999999999</v>
      </c>
      <c r="H5" s="20">
        <f aca="true" t="shared" si="3" ref="H5:H41">(G5/Q5)*100</f>
        <v>36.49209197925474</v>
      </c>
      <c r="I5" s="19">
        <v>477.84</v>
      </c>
      <c r="J5" s="20">
        <f aca="true" t="shared" si="4" ref="J5:J41">(I5/Q5)*100</f>
        <v>23.624686670325275</v>
      </c>
      <c r="K5" s="21">
        <v>260.26</v>
      </c>
      <c r="L5" s="20">
        <f aca="true" t="shared" si="5" ref="L5:L41">(K5/Q5)*100</f>
        <v>12.867405308929463</v>
      </c>
      <c r="M5" s="19">
        <v>21.98</v>
      </c>
      <c r="N5" s="20">
        <f aca="true" t="shared" si="6" ref="N5:N41">(M5/Q5)*100</f>
        <v>1.0867039448638656</v>
      </c>
      <c r="O5" s="19">
        <v>116.54</v>
      </c>
      <c r="P5" s="20">
        <f aca="true" t="shared" si="7" ref="P5:P41">(O5/Q5)*100</f>
        <v>5.761805174451087</v>
      </c>
      <c r="Q5" s="22">
        <f aca="true" t="shared" si="8" ref="Q5:Q41">O5+M5+K5+I5+E5+C5</f>
        <v>2022.6299999999997</v>
      </c>
      <c r="R5" s="23"/>
      <c r="S5" s="24"/>
      <c r="T5" s="25"/>
    </row>
    <row r="6" spans="2:20" s="17" customFormat="1" ht="13.5" customHeight="1">
      <c r="B6" s="18">
        <v>1954</v>
      </c>
      <c r="C6" s="19">
        <v>1046.86</v>
      </c>
      <c r="D6" s="20">
        <f t="shared" si="0"/>
        <v>23.70182870365129</v>
      </c>
      <c r="E6" s="19">
        <v>912.29</v>
      </c>
      <c r="F6" s="20">
        <f t="shared" si="1"/>
        <v>20.655045859096763</v>
      </c>
      <c r="G6" s="19">
        <f t="shared" si="2"/>
        <v>2237.61</v>
      </c>
      <c r="H6" s="20">
        <f t="shared" si="3"/>
        <v>50.66145322734384</v>
      </c>
      <c r="I6" s="19">
        <v>1767.78</v>
      </c>
      <c r="J6" s="20">
        <f t="shared" si="4"/>
        <v>40.024089893338825</v>
      </c>
      <c r="K6" s="21">
        <v>469.83</v>
      </c>
      <c r="L6" s="20">
        <f t="shared" si="5"/>
        <v>10.637363334005013</v>
      </c>
      <c r="M6" s="19">
        <v>96.32</v>
      </c>
      <c r="N6" s="20">
        <f t="shared" si="6"/>
        <v>2.180769291725438</v>
      </c>
      <c r="O6" s="19">
        <v>123.71</v>
      </c>
      <c r="P6" s="20">
        <f t="shared" si="7"/>
        <v>2.800902918182662</v>
      </c>
      <c r="Q6" s="22">
        <f t="shared" si="8"/>
        <v>4416.79</v>
      </c>
      <c r="R6" s="23"/>
      <c r="S6" s="24"/>
      <c r="T6" s="25"/>
    </row>
    <row r="7" spans="2:20" s="17" customFormat="1" ht="13.5" customHeight="1">
      <c r="B7" s="18">
        <v>1957</v>
      </c>
      <c r="C7" s="19">
        <v>1382.96</v>
      </c>
      <c r="D7" s="20">
        <f t="shared" si="0"/>
        <v>23.686297346133095</v>
      </c>
      <c r="E7" s="19">
        <v>2648.76</v>
      </c>
      <c r="F7" s="20">
        <f t="shared" si="1"/>
        <v>45.36596644772336</v>
      </c>
      <c r="G7" s="19">
        <f t="shared" si="2"/>
        <v>1414.54</v>
      </c>
      <c r="H7" s="20">
        <f t="shared" si="3"/>
        <v>24.227175802625602</v>
      </c>
      <c r="I7" s="19">
        <v>1068.16</v>
      </c>
      <c r="J7" s="20">
        <f t="shared" si="4"/>
        <v>18.294640028088686</v>
      </c>
      <c r="K7" s="21">
        <v>346.38</v>
      </c>
      <c r="L7" s="20">
        <f t="shared" si="5"/>
        <v>5.932535774536921</v>
      </c>
      <c r="M7" s="19">
        <v>147.85</v>
      </c>
      <c r="N7" s="20">
        <f t="shared" si="6"/>
        <v>2.5322634513115188</v>
      </c>
      <c r="O7" s="19">
        <v>244.54</v>
      </c>
      <c r="P7" s="20">
        <f t="shared" si="7"/>
        <v>4.188296952206417</v>
      </c>
      <c r="Q7" s="22">
        <f t="shared" si="8"/>
        <v>5838.650000000001</v>
      </c>
      <c r="R7" s="23"/>
      <c r="S7" s="24"/>
      <c r="T7" s="25"/>
    </row>
    <row r="8" spans="2:20" s="17" customFormat="1" ht="13.5" customHeight="1">
      <c r="B8" s="18">
        <v>1960</v>
      </c>
      <c r="C8" s="19">
        <v>2429.77</v>
      </c>
      <c r="D8" s="20">
        <f t="shared" si="0"/>
        <v>26.23941684665227</v>
      </c>
      <c r="E8" s="19">
        <v>3860.05</v>
      </c>
      <c r="F8" s="20">
        <f t="shared" si="1"/>
        <v>41.68520518358532</v>
      </c>
      <c r="G8" s="19">
        <f t="shared" si="2"/>
        <v>2288.37</v>
      </c>
      <c r="H8" s="20">
        <f t="shared" si="3"/>
        <v>24.71241900647948</v>
      </c>
      <c r="I8" s="19">
        <v>1897.2</v>
      </c>
      <c r="J8" s="20">
        <f t="shared" si="4"/>
        <v>20.488120950323975</v>
      </c>
      <c r="K8" s="21">
        <v>391.17</v>
      </c>
      <c r="L8" s="20">
        <f t="shared" si="5"/>
        <v>4.224298056155508</v>
      </c>
      <c r="M8" s="19">
        <v>458.26</v>
      </c>
      <c r="N8" s="20">
        <f t="shared" si="6"/>
        <v>4.948812095032397</v>
      </c>
      <c r="O8" s="19">
        <v>223.55</v>
      </c>
      <c r="P8" s="20">
        <f t="shared" si="7"/>
        <v>2.41414686825054</v>
      </c>
      <c r="Q8" s="22">
        <f t="shared" si="8"/>
        <v>9260</v>
      </c>
      <c r="R8" s="23"/>
      <c r="S8" s="24"/>
      <c r="T8" s="25"/>
    </row>
    <row r="9" spans="2:20" s="17" customFormat="1" ht="13.5" customHeight="1">
      <c r="B9" s="18">
        <v>1961</v>
      </c>
      <c r="C9" s="19">
        <v>3037.52</v>
      </c>
      <c r="D9" s="20">
        <f t="shared" si="0"/>
        <v>26.310218605078205</v>
      </c>
      <c r="E9" s="19">
        <v>3514.2</v>
      </c>
      <c r="F9" s="20">
        <f t="shared" si="1"/>
        <v>30.43909841646008</v>
      </c>
      <c r="G9" s="19">
        <f t="shared" si="2"/>
        <v>4052.5099999999998</v>
      </c>
      <c r="H9" s="20">
        <f t="shared" si="3"/>
        <v>35.10180146937814</v>
      </c>
      <c r="I9" s="19">
        <v>3629.33</v>
      </c>
      <c r="J9" s="20">
        <f t="shared" si="4"/>
        <v>31.436324926245252</v>
      </c>
      <c r="K9" s="21">
        <v>423.18</v>
      </c>
      <c r="L9" s="20">
        <f t="shared" si="5"/>
        <v>3.665476543132883</v>
      </c>
      <c r="M9" s="19">
        <v>621.48</v>
      </c>
      <c r="N9" s="20">
        <f t="shared" si="6"/>
        <v>5.383100245820276</v>
      </c>
      <c r="O9" s="19">
        <v>319.31</v>
      </c>
      <c r="P9" s="20">
        <f t="shared" si="7"/>
        <v>2.7657812632632943</v>
      </c>
      <c r="Q9" s="22">
        <f t="shared" si="8"/>
        <v>11545.02</v>
      </c>
      <c r="R9" s="23"/>
      <c r="S9" s="24"/>
      <c r="T9" s="25"/>
    </row>
    <row r="10" spans="2:20" s="17" customFormat="1" ht="13.5" customHeight="1">
      <c r="B10" s="18">
        <v>1962</v>
      </c>
      <c r="C10" s="19">
        <v>3633.37</v>
      </c>
      <c r="D10" s="20">
        <f t="shared" si="0"/>
        <v>26.684483888120187</v>
      </c>
      <c r="E10" s="19">
        <v>4226.75</v>
      </c>
      <c r="F10" s="20">
        <f t="shared" si="1"/>
        <v>31.042432307778178</v>
      </c>
      <c r="G10" s="19">
        <f t="shared" si="2"/>
        <v>4520.85</v>
      </c>
      <c r="H10" s="20">
        <f t="shared" si="3"/>
        <v>33.202384834357126</v>
      </c>
      <c r="I10" s="19">
        <v>4019.07</v>
      </c>
      <c r="J10" s="20">
        <f t="shared" si="4"/>
        <v>29.517172393735624</v>
      </c>
      <c r="K10" s="21">
        <v>501.78</v>
      </c>
      <c r="L10" s="20">
        <f t="shared" si="5"/>
        <v>3.685212440621502</v>
      </c>
      <c r="M10" s="19">
        <v>787.02</v>
      </c>
      <c r="N10" s="20">
        <f t="shared" si="6"/>
        <v>5.780094653070936</v>
      </c>
      <c r="O10" s="19">
        <v>448.05</v>
      </c>
      <c r="P10" s="20">
        <f t="shared" si="7"/>
        <v>3.2906043166735706</v>
      </c>
      <c r="Q10" s="22">
        <f t="shared" si="8"/>
        <v>13616.04</v>
      </c>
      <c r="R10" s="23"/>
      <c r="S10" s="24"/>
      <c r="T10" s="25"/>
    </row>
    <row r="11" spans="2:20" s="17" customFormat="1" ht="13.5" customHeight="1">
      <c r="B11" s="18">
        <v>1963</v>
      </c>
      <c r="C11" s="19">
        <v>4281.75</v>
      </c>
      <c r="D11" s="20">
        <f t="shared" si="0"/>
        <v>26.182804805638497</v>
      </c>
      <c r="E11" s="19">
        <v>5118.68</v>
      </c>
      <c r="F11" s="20">
        <f t="shared" si="1"/>
        <v>31.300612904192366</v>
      </c>
      <c r="G11" s="19">
        <f t="shared" si="2"/>
        <v>5439.42</v>
      </c>
      <c r="H11" s="20">
        <f t="shared" si="3"/>
        <v>33.261930779677975</v>
      </c>
      <c r="I11" s="19">
        <v>4815.44</v>
      </c>
      <c r="J11" s="20">
        <f t="shared" si="4"/>
        <v>29.446307134527665</v>
      </c>
      <c r="K11" s="21">
        <v>623.98</v>
      </c>
      <c r="L11" s="20">
        <f t="shared" si="5"/>
        <v>3.8156236451503034</v>
      </c>
      <c r="M11" s="19">
        <v>964.57</v>
      </c>
      <c r="N11" s="20">
        <f t="shared" si="6"/>
        <v>5.898323823524196</v>
      </c>
      <c r="O11" s="19">
        <v>548.87</v>
      </c>
      <c r="P11" s="20">
        <f t="shared" si="7"/>
        <v>3.3563276869669654</v>
      </c>
      <c r="Q11" s="22">
        <f t="shared" si="8"/>
        <v>16353.29</v>
      </c>
      <c r="R11" s="23"/>
      <c r="S11" s="24"/>
      <c r="T11" s="25"/>
    </row>
    <row r="12" spans="2:20" s="17" customFormat="1" ht="13.5" customHeight="1">
      <c r="B12" s="18">
        <v>1964</v>
      </c>
      <c r="C12" s="19">
        <v>5030.62</v>
      </c>
      <c r="D12" s="20">
        <f t="shared" si="0"/>
        <v>26.287428841959386</v>
      </c>
      <c r="E12" s="19">
        <v>5920.79</v>
      </c>
      <c r="F12" s="20">
        <f t="shared" si="1"/>
        <v>30.938998734387557</v>
      </c>
      <c r="G12" s="19">
        <f t="shared" si="2"/>
        <v>6415.4400000000005</v>
      </c>
      <c r="H12" s="20">
        <f t="shared" si="3"/>
        <v>33.523784839614194</v>
      </c>
      <c r="I12" s="19">
        <v>5570.43</v>
      </c>
      <c r="J12" s="20">
        <f t="shared" si="4"/>
        <v>29.108197845219046</v>
      </c>
      <c r="K12" s="21">
        <v>845.01</v>
      </c>
      <c r="L12" s="20">
        <f t="shared" si="5"/>
        <v>4.415586994395145</v>
      </c>
      <c r="M12" s="19">
        <v>1203.09</v>
      </c>
      <c r="N12" s="20">
        <f t="shared" si="6"/>
        <v>6.28672862698294</v>
      </c>
      <c r="O12" s="19">
        <v>567.04</v>
      </c>
      <c r="P12" s="20">
        <f t="shared" si="7"/>
        <v>2.96305895705592</v>
      </c>
      <c r="Q12" s="22">
        <f t="shared" si="8"/>
        <v>19136.98</v>
      </c>
      <c r="R12" s="23"/>
      <c r="S12" s="24"/>
      <c r="T12" s="25"/>
    </row>
    <row r="13" spans="2:20" s="17" customFormat="1" ht="13.5" customHeight="1">
      <c r="B13" s="18">
        <v>1965</v>
      </c>
      <c r="C13" s="19">
        <v>6475.34</v>
      </c>
      <c r="D13" s="20">
        <f t="shared" si="0"/>
        <v>26.984574801689416</v>
      </c>
      <c r="E13" s="19">
        <v>7292.58</v>
      </c>
      <c r="F13" s="20">
        <f t="shared" si="1"/>
        <v>30.390245223772684</v>
      </c>
      <c r="G13" s="19">
        <f t="shared" si="2"/>
        <v>7791.9</v>
      </c>
      <c r="H13" s="20">
        <f t="shared" si="3"/>
        <v>32.47105300992438</v>
      </c>
      <c r="I13" s="19">
        <v>6797.53</v>
      </c>
      <c r="J13" s="20">
        <f t="shared" si="4"/>
        <v>28.327231736361004</v>
      </c>
      <c r="K13" s="21">
        <v>994.37</v>
      </c>
      <c r="L13" s="20">
        <f t="shared" si="5"/>
        <v>4.143821273563382</v>
      </c>
      <c r="M13" s="19">
        <v>1515.88</v>
      </c>
      <c r="N13" s="20">
        <f t="shared" si="6"/>
        <v>6.317101071200115</v>
      </c>
      <c r="O13" s="19">
        <v>920.75</v>
      </c>
      <c r="P13" s="20">
        <f t="shared" si="7"/>
        <v>3.8370258934134003</v>
      </c>
      <c r="Q13" s="22">
        <f t="shared" si="8"/>
        <v>23996.45</v>
      </c>
      <c r="R13" s="23"/>
      <c r="S13" s="24"/>
      <c r="T13" s="25"/>
    </row>
    <row r="14" spans="2:20" s="17" customFormat="1" ht="13.5" customHeight="1">
      <c r="B14" s="18">
        <v>1966</v>
      </c>
      <c r="C14" s="19">
        <v>7750.14</v>
      </c>
      <c r="D14" s="20">
        <f t="shared" si="0"/>
        <v>26.863551567728557</v>
      </c>
      <c r="E14" s="19">
        <v>8679.67</v>
      </c>
      <c r="F14" s="20">
        <f t="shared" si="1"/>
        <v>30.085490408672165</v>
      </c>
      <c r="G14" s="19">
        <f t="shared" si="2"/>
        <v>8946.03</v>
      </c>
      <c r="H14" s="20">
        <f t="shared" si="3"/>
        <v>31.008748000867943</v>
      </c>
      <c r="I14" s="19">
        <v>7800.89</v>
      </c>
      <c r="J14" s="20">
        <f t="shared" si="4"/>
        <v>27.03946132446356</v>
      </c>
      <c r="K14" s="21">
        <v>1145.14</v>
      </c>
      <c r="L14" s="20">
        <f t="shared" si="5"/>
        <v>3.9692866764043844</v>
      </c>
      <c r="M14" s="19">
        <v>1938.06</v>
      </c>
      <c r="N14" s="20">
        <f t="shared" si="6"/>
        <v>6.717707648036293</v>
      </c>
      <c r="O14" s="19">
        <v>1536.12</v>
      </c>
      <c r="P14" s="20">
        <f t="shared" si="7"/>
        <v>5.324502374695061</v>
      </c>
      <c r="Q14" s="22">
        <f t="shared" si="8"/>
        <v>28850.019999999997</v>
      </c>
      <c r="R14" s="23"/>
      <c r="S14" s="24"/>
      <c r="T14" s="25"/>
    </row>
    <row r="15" spans="2:20" s="17" customFormat="1" ht="13.5" customHeight="1">
      <c r="B15" s="18">
        <v>1967</v>
      </c>
      <c r="C15" s="19">
        <v>8813.94</v>
      </c>
      <c r="D15" s="20">
        <f t="shared" si="0"/>
        <v>26.061656017507023</v>
      </c>
      <c r="E15" s="19">
        <v>10213.09</v>
      </c>
      <c r="F15" s="20">
        <f t="shared" si="1"/>
        <v>30.19875770153198</v>
      </c>
      <c r="G15" s="19">
        <f t="shared" si="2"/>
        <v>10303.060000000001</v>
      </c>
      <c r="H15" s="20">
        <f t="shared" si="3"/>
        <v>30.46478710403474</v>
      </c>
      <c r="I15" s="19">
        <v>9023.45</v>
      </c>
      <c r="J15" s="20">
        <f t="shared" si="4"/>
        <v>26.681149405506932</v>
      </c>
      <c r="K15" s="21">
        <v>1279.61</v>
      </c>
      <c r="L15" s="20">
        <f t="shared" si="5"/>
        <v>3.7836376985278046</v>
      </c>
      <c r="M15" s="19">
        <v>2459.27</v>
      </c>
      <c r="N15" s="20">
        <f t="shared" si="6"/>
        <v>7.271736453183763</v>
      </c>
      <c r="O15" s="19">
        <v>2030.21</v>
      </c>
      <c r="P15" s="20">
        <f t="shared" si="7"/>
        <v>6.003062723742496</v>
      </c>
      <c r="Q15" s="22">
        <f t="shared" si="8"/>
        <v>33819.57</v>
      </c>
      <c r="R15" s="23"/>
      <c r="S15" s="24"/>
      <c r="T15" s="25"/>
    </row>
    <row r="16" spans="2:20" s="17" customFormat="1" ht="13.5" customHeight="1">
      <c r="B16" s="18">
        <v>1968</v>
      </c>
      <c r="C16" s="19">
        <v>10579.85</v>
      </c>
      <c r="D16" s="20">
        <f t="shared" si="0"/>
        <v>26.493750341193255</v>
      </c>
      <c r="E16" s="19">
        <v>11853.84</v>
      </c>
      <c r="F16" s="20">
        <f t="shared" si="1"/>
        <v>29.684038766565713</v>
      </c>
      <c r="G16" s="19">
        <f t="shared" si="2"/>
        <v>12064.5</v>
      </c>
      <c r="H16" s="20">
        <f t="shared" si="3"/>
        <v>30.211567365447152</v>
      </c>
      <c r="I16" s="19">
        <v>10607.44</v>
      </c>
      <c r="J16" s="20">
        <f t="shared" si="4"/>
        <v>26.562840410704027</v>
      </c>
      <c r="K16" s="21">
        <v>1457.06</v>
      </c>
      <c r="L16" s="20">
        <f t="shared" si="5"/>
        <v>3.648726954743124</v>
      </c>
      <c r="M16" s="19">
        <v>3086.65</v>
      </c>
      <c r="N16" s="20">
        <f t="shared" si="6"/>
        <v>7.72949847971797</v>
      </c>
      <c r="O16" s="19">
        <v>2348.54</v>
      </c>
      <c r="P16" s="20">
        <f t="shared" si="7"/>
        <v>5.881145047075904</v>
      </c>
      <c r="Q16" s="22">
        <f t="shared" si="8"/>
        <v>39933.380000000005</v>
      </c>
      <c r="R16" s="23"/>
      <c r="S16" s="24"/>
      <c r="T16" s="25"/>
    </row>
    <row r="17" spans="2:20" s="17" customFormat="1" ht="13.5" customHeight="1">
      <c r="B17" s="18">
        <v>1969</v>
      </c>
      <c r="C17" s="26">
        <v>13205.12</v>
      </c>
      <c r="D17" s="20">
        <f t="shared" si="0"/>
        <v>29.184423770336913</v>
      </c>
      <c r="E17" s="26">
        <v>13992.27</v>
      </c>
      <c r="F17" s="20">
        <f t="shared" si="1"/>
        <v>30.924091351609988</v>
      </c>
      <c r="G17" s="19">
        <f t="shared" si="2"/>
        <v>13588.17</v>
      </c>
      <c r="H17" s="20">
        <f t="shared" si="3"/>
        <v>30.03099642739929</v>
      </c>
      <c r="I17" s="26">
        <v>11964.48</v>
      </c>
      <c r="J17" s="20">
        <f t="shared" si="4"/>
        <v>26.442505218560726</v>
      </c>
      <c r="K17" s="27">
        <v>1623.69</v>
      </c>
      <c r="L17" s="20">
        <f t="shared" si="5"/>
        <v>3.588491208838568</v>
      </c>
      <c r="M17" s="26">
        <v>3925.15</v>
      </c>
      <c r="N17" s="20">
        <f t="shared" si="6"/>
        <v>8.674911016494962</v>
      </c>
      <c r="O17" s="26">
        <v>536.44</v>
      </c>
      <c r="P17" s="20">
        <f t="shared" si="7"/>
        <v>1.1855774341588365</v>
      </c>
      <c r="Q17" s="22">
        <f t="shared" si="8"/>
        <v>45247.15</v>
      </c>
      <c r="R17" s="23"/>
      <c r="S17" s="24"/>
      <c r="T17" s="25"/>
    </row>
    <row r="18" spans="2:20" s="17" customFormat="1" ht="13.5" customHeight="1">
      <c r="B18" s="18">
        <v>1970</v>
      </c>
      <c r="C18" s="26">
        <v>15558.18</v>
      </c>
      <c r="D18" s="20">
        <f t="shared" si="0"/>
        <v>28.4526460398647</v>
      </c>
      <c r="E18" s="26">
        <v>17042.54</v>
      </c>
      <c r="F18" s="20">
        <f t="shared" si="1"/>
        <v>31.167228958672272</v>
      </c>
      <c r="G18" s="19">
        <f t="shared" si="2"/>
        <v>16420.010000000002</v>
      </c>
      <c r="H18" s="20">
        <f t="shared" si="3"/>
        <v>30.028752238439125</v>
      </c>
      <c r="I18" s="26">
        <v>14424.77</v>
      </c>
      <c r="J18" s="20">
        <f t="shared" si="4"/>
        <v>26.379877017521274</v>
      </c>
      <c r="K18" s="27">
        <v>1995.24</v>
      </c>
      <c r="L18" s="20">
        <f t="shared" si="5"/>
        <v>3.648875220917848</v>
      </c>
      <c r="M18" s="26">
        <v>4796.14</v>
      </c>
      <c r="N18" s="20">
        <f t="shared" si="6"/>
        <v>8.771133498753498</v>
      </c>
      <c r="O18" s="26">
        <v>864.09</v>
      </c>
      <c r="P18" s="20">
        <f t="shared" si="7"/>
        <v>1.5802392642704153</v>
      </c>
      <c r="Q18" s="22">
        <f t="shared" si="8"/>
        <v>54680.96</v>
      </c>
      <c r="R18" s="23"/>
      <c r="S18" s="24"/>
      <c r="T18" s="25"/>
    </row>
    <row r="19" spans="2:20" s="17" customFormat="1" ht="13.5" customHeight="1">
      <c r="B19" s="18">
        <v>1971</v>
      </c>
      <c r="C19" s="26">
        <v>18638.33</v>
      </c>
      <c r="D19" s="20">
        <f t="shared" si="0"/>
        <v>28.684203560361034</v>
      </c>
      <c r="E19" s="26">
        <v>20743.34</v>
      </c>
      <c r="F19" s="20">
        <f t="shared" si="1"/>
        <v>31.923792908580296</v>
      </c>
      <c r="G19" s="19">
        <f t="shared" si="2"/>
        <v>18480.91</v>
      </c>
      <c r="H19" s="20">
        <f t="shared" si="3"/>
        <v>28.441935753938886</v>
      </c>
      <c r="I19" s="26">
        <v>16285.19</v>
      </c>
      <c r="J19" s="20">
        <f t="shared" si="4"/>
        <v>25.062744622461125</v>
      </c>
      <c r="K19" s="27">
        <v>2195.72</v>
      </c>
      <c r="L19" s="20">
        <f t="shared" si="5"/>
        <v>3.379191131477762</v>
      </c>
      <c r="M19" s="26">
        <v>6157.73</v>
      </c>
      <c r="N19" s="20">
        <f t="shared" si="6"/>
        <v>9.476684917036126</v>
      </c>
      <c r="O19" s="26">
        <v>957.37</v>
      </c>
      <c r="P19" s="20">
        <f t="shared" si="7"/>
        <v>1.473382860083647</v>
      </c>
      <c r="Q19" s="22">
        <f t="shared" si="8"/>
        <v>64977.68000000001</v>
      </c>
      <c r="R19" s="23"/>
      <c r="S19" s="24"/>
      <c r="T19" s="25"/>
    </row>
    <row r="20" spans="2:20" s="17" customFormat="1" ht="13.5" customHeight="1">
      <c r="B20" s="18">
        <v>1972</v>
      </c>
      <c r="C20" s="26">
        <v>21778.71</v>
      </c>
      <c r="D20" s="20">
        <f t="shared" si="0"/>
        <v>27.965529736772016</v>
      </c>
      <c r="E20" s="26">
        <v>24241.56</v>
      </c>
      <c r="F20" s="20">
        <f t="shared" si="1"/>
        <v>31.128017547675828</v>
      </c>
      <c r="G20" s="19">
        <f t="shared" si="2"/>
        <v>23096.18</v>
      </c>
      <c r="H20" s="20">
        <f t="shared" si="3"/>
        <v>29.657262004767006</v>
      </c>
      <c r="I20" s="26">
        <v>20041.12</v>
      </c>
      <c r="J20" s="20">
        <f t="shared" si="4"/>
        <v>25.734331249105956</v>
      </c>
      <c r="K20" s="27">
        <v>3055.06</v>
      </c>
      <c r="L20" s="20">
        <f t="shared" si="5"/>
        <v>3.922930755661043</v>
      </c>
      <c r="M20" s="26">
        <v>7534.96</v>
      </c>
      <c r="N20" s="20">
        <f t="shared" si="6"/>
        <v>9.675465073247574</v>
      </c>
      <c r="O20" s="26">
        <v>1225.57</v>
      </c>
      <c r="P20" s="20">
        <f t="shared" si="7"/>
        <v>1.5737256375375621</v>
      </c>
      <c r="Q20" s="22">
        <f t="shared" si="8"/>
        <v>77876.98000000001</v>
      </c>
      <c r="R20" s="23"/>
      <c r="S20" s="24"/>
      <c r="T20" s="25"/>
    </row>
    <row r="21" spans="2:20" s="17" customFormat="1" ht="13.5" customHeight="1">
      <c r="B21" s="18">
        <v>1973</v>
      </c>
      <c r="C21" s="26">
        <v>26906.16</v>
      </c>
      <c r="D21" s="20">
        <f t="shared" si="0"/>
        <v>27.398893480688656</v>
      </c>
      <c r="E21" s="26">
        <v>30130.87</v>
      </c>
      <c r="F21" s="20">
        <f t="shared" si="1"/>
        <v>30.68265771148605</v>
      </c>
      <c r="G21" s="19">
        <f t="shared" si="2"/>
        <v>30932.61</v>
      </c>
      <c r="H21" s="20">
        <f t="shared" si="3"/>
        <v>31.499080005087492</v>
      </c>
      <c r="I21" s="26">
        <v>26700.93</v>
      </c>
      <c r="J21" s="20">
        <f t="shared" si="4"/>
        <v>27.189905096279972</v>
      </c>
      <c r="K21" s="27">
        <v>4231.68</v>
      </c>
      <c r="L21" s="20">
        <f t="shared" si="5"/>
        <v>4.309174908807522</v>
      </c>
      <c r="M21" s="26">
        <v>9136.76</v>
      </c>
      <c r="N21" s="20">
        <f t="shared" si="6"/>
        <v>9.304081816157227</v>
      </c>
      <c r="O21" s="26">
        <v>1095.23</v>
      </c>
      <c r="P21" s="20">
        <f t="shared" si="7"/>
        <v>1.1152869865805688</v>
      </c>
      <c r="Q21" s="22">
        <f t="shared" si="8"/>
        <v>98201.63</v>
      </c>
      <c r="R21" s="23"/>
      <c r="S21" s="24"/>
      <c r="T21" s="25"/>
    </row>
    <row r="22" spans="2:20" s="17" customFormat="1" ht="13.5" customHeight="1">
      <c r="B22" s="18">
        <v>1974</v>
      </c>
      <c r="C22" s="26">
        <v>37219.16</v>
      </c>
      <c r="D22" s="20">
        <f t="shared" si="0"/>
        <v>27.572250074543803</v>
      </c>
      <c r="E22" s="26">
        <v>41415.08</v>
      </c>
      <c r="F22" s="20">
        <f t="shared" si="1"/>
        <v>30.680621019314717</v>
      </c>
      <c r="G22" s="19">
        <f t="shared" si="2"/>
        <v>42938.61</v>
      </c>
      <c r="H22" s="20">
        <f t="shared" si="3"/>
        <v>31.809264173971343</v>
      </c>
      <c r="I22" s="26">
        <v>37237.82</v>
      </c>
      <c r="J22" s="20">
        <f t="shared" si="4"/>
        <v>27.586073551118528</v>
      </c>
      <c r="K22" s="27">
        <v>5700.79</v>
      </c>
      <c r="L22" s="20">
        <f t="shared" si="5"/>
        <v>4.223190622852814</v>
      </c>
      <c r="M22" s="26">
        <v>11736.87</v>
      </c>
      <c r="N22" s="20">
        <f t="shared" si="6"/>
        <v>8.694766747353002</v>
      </c>
      <c r="O22" s="26">
        <v>1678.03</v>
      </c>
      <c r="P22" s="20">
        <f t="shared" si="7"/>
        <v>1.2430979848171408</v>
      </c>
      <c r="Q22" s="22">
        <f t="shared" si="8"/>
        <v>134987.75</v>
      </c>
      <c r="R22" s="23"/>
      <c r="S22" s="24"/>
      <c r="T22" s="25"/>
    </row>
    <row r="23" spans="2:20" s="17" customFormat="1" ht="13.5" customHeight="1">
      <c r="B23" s="18">
        <v>1975</v>
      </c>
      <c r="C23" s="26">
        <v>44238.07</v>
      </c>
      <c r="D23" s="20">
        <f t="shared" si="0"/>
        <v>26.430517059988123</v>
      </c>
      <c r="E23" s="26">
        <v>50825.7</v>
      </c>
      <c r="F23" s="20">
        <f t="shared" si="1"/>
        <v>30.36636840024527</v>
      </c>
      <c r="G23" s="19">
        <f t="shared" si="2"/>
        <v>55421.29</v>
      </c>
      <c r="H23" s="20">
        <f t="shared" si="3"/>
        <v>33.11205373180948</v>
      </c>
      <c r="I23" s="26">
        <v>48518.65</v>
      </c>
      <c r="J23" s="20">
        <f t="shared" si="4"/>
        <v>28.987996233845482</v>
      </c>
      <c r="K23" s="27">
        <v>6902.64</v>
      </c>
      <c r="L23" s="20">
        <f t="shared" si="5"/>
        <v>4.124057497964003</v>
      </c>
      <c r="M23" s="26">
        <v>14640.99</v>
      </c>
      <c r="N23" s="20">
        <f t="shared" si="6"/>
        <v>8.747419043600127</v>
      </c>
      <c r="O23" s="26">
        <v>2248.92</v>
      </c>
      <c r="P23" s="20">
        <f t="shared" si="7"/>
        <v>1.3436417643570004</v>
      </c>
      <c r="Q23" s="22">
        <f t="shared" si="8"/>
        <v>167374.97</v>
      </c>
      <c r="R23" s="28"/>
      <c r="S23" s="29"/>
      <c r="T23" s="30"/>
    </row>
    <row r="24" spans="2:20" s="17" customFormat="1" ht="13.5" customHeight="1">
      <c r="B24" s="18">
        <v>1976</v>
      </c>
      <c r="C24" s="26">
        <v>52368.05</v>
      </c>
      <c r="D24" s="20">
        <f t="shared" si="0"/>
        <v>26.121001553501795</v>
      </c>
      <c r="E24" s="26">
        <v>60324.19</v>
      </c>
      <c r="F24" s="20">
        <f t="shared" si="1"/>
        <v>30.089496567157592</v>
      </c>
      <c r="G24" s="19">
        <f t="shared" si="2"/>
        <v>66305.76</v>
      </c>
      <c r="H24" s="20">
        <f t="shared" si="3"/>
        <v>33.07308291918673</v>
      </c>
      <c r="I24" s="26">
        <v>58334.06</v>
      </c>
      <c r="J24" s="20">
        <f t="shared" si="4"/>
        <v>29.096826631544744</v>
      </c>
      <c r="K24" s="27">
        <v>7971.7</v>
      </c>
      <c r="L24" s="20">
        <f t="shared" si="5"/>
        <v>3.976256287641992</v>
      </c>
      <c r="M24" s="26">
        <v>17390.93</v>
      </c>
      <c r="N24" s="20">
        <f t="shared" si="6"/>
        <v>8.67453551443754</v>
      </c>
      <c r="O24" s="26">
        <v>4093.62</v>
      </c>
      <c r="P24" s="20">
        <f t="shared" si="7"/>
        <v>2.041883445716348</v>
      </c>
      <c r="Q24" s="22">
        <f t="shared" si="8"/>
        <v>200482.55</v>
      </c>
      <c r="R24" s="28"/>
      <c r="S24" s="29"/>
      <c r="T24" s="30"/>
    </row>
    <row r="25" spans="2:20" s="17" customFormat="1" ht="13.5" customHeight="1">
      <c r="B25" s="18">
        <v>1977</v>
      </c>
      <c r="C25" s="19">
        <v>62801.07</v>
      </c>
      <c r="D25" s="20">
        <f t="shared" si="0"/>
        <v>26.72538690189826</v>
      </c>
      <c r="E25" s="19">
        <v>70687.24</v>
      </c>
      <c r="F25" s="20">
        <f t="shared" si="1"/>
        <v>30.081395715508343</v>
      </c>
      <c r="G25" s="19">
        <f t="shared" si="2"/>
        <v>77089.72</v>
      </c>
      <c r="H25" s="20">
        <f t="shared" si="3"/>
        <v>32.80601099884134</v>
      </c>
      <c r="I25" s="19">
        <v>68003.31</v>
      </c>
      <c r="J25" s="20">
        <f t="shared" si="4"/>
        <v>28.9392325697592</v>
      </c>
      <c r="K25" s="21">
        <v>9086.41</v>
      </c>
      <c r="L25" s="20">
        <f t="shared" si="5"/>
        <v>3.8667784290821383</v>
      </c>
      <c r="M25" s="19">
        <v>20893.61</v>
      </c>
      <c r="N25" s="20">
        <f t="shared" si="6"/>
        <v>8.891406006734767</v>
      </c>
      <c r="O25" s="19">
        <v>3514.93</v>
      </c>
      <c r="P25" s="20">
        <f t="shared" si="7"/>
        <v>1.4958003770172907</v>
      </c>
      <c r="Q25" s="22">
        <f t="shared" si="8"/>
        <v>234986.57</v>
      </c>
      <c r="R25" s="28"/>
      <c r="S25" s="29"/>
      <c r="T25" s="30"/>
    </row>
    <row r="26" spans="2:20" s="17" customFormat="1" ht="13.5" customHeight="1">
      <c r="B26" s="18">
        <v>1978</v>
      </c>
      <c r="C26" s="19">
        <v>71177.44</v>
      </c>
      <c r="D26" s="20">
        <f t="shared" si="0"/>
        <v>26.40395113468551</v>
      </c>
      <c r="E26" s="19">
        <v>79080.76</v>
      </c>
      <c r="F26" s="20">
        <f t="shared" si="1"/>
        <v>29.335763167849144</v>
      </c>
      <c r="G26" s="19">
        <f t="shared" si="2"/>
        <v>90383.7</v>
      </c>
      <c r="H26" s="20">
        <f t="shared" si="3"/>
        <v>33.528696707440936</v>
      </c>
      <c r="I26" s="19">
        <v>80039.73</v>
      </c>
      <c r="J26" s="20">
        <f t="shared" si="4"/>
        <v>29.691502247810845</v>
      </c>
      <c r="K26" s="21">
        <v>10343.97</v>
      </c>
      <c r="L26" s="20">
        <f t="shared" si="5"/>
        <v>3.837194459630086</v>
      </c>
      <c r="M26" s="19">
        <v>23815.01</v>
      </c>
      <c r="N26" s="20">
        <f t="shared" si="6"/>
        <v>8.834405400251073</v>
      </c>
      <c r="O26" s="19">
        <v>5114.26</v>
      </c>
      <c r="P26" s="20">
        <f t="shared" si="7"/>
        <v>1.897183589773343</v>
      </c>
      <c r="Q26" s="22">
        <f t="shared" si="8"/>
        <v>269571.17</v>
      </c>
      <c r="R26" s="28"/>
      <c r="S26" s="29"/>
      <c r="T26" s="30"/>
    </row>
    <row r="27" spans="2:20" s="17" customFormat="1" ht="13.5" customHeight="1">
      <c r="B27" s="18">
        <v>1979</v>
      </c>
      <c r="C27" s="19">
        <v>78591.4</v>
      </c>
      <c r="D27" s="20">
        <f t="shared" si="0"/>
        <v>26.350771506602577</v>
      </c>
      <c r="E27" s="19">
        <v>86247.31</v>
      </c>
      <c r="F27" s="20">
        <f t="shared" si="1"/>
        <v>28.917708030002267</v>
      </c>
      <c r="G27" s="19">
        <f t="shared" si="2"/>
        <v>100626.35</v>
      </c>
      <c r="H27" s="20">
        <f t="shared" si="3"/>
        <v>33.73883092034776</v>
      </c>
      <c r="I27" s="19">
        <v>89031.38</v>
      </c>
      <c r="J27" s="20">
        <f t="shared" si="4"/>
        <v>29.851173936302285</v>
      </c>
      <c r="K27" s="21">
        <v>11594.97</v>
      </c>
      <c r="L27" s="20">
        <f t="shared" si="5"/>
        <v>3.8876569840454773</v>
      </c>
      <c r="M27" s="19">
        <v>27284.18</v>
      </c>
      <c r="N27" s="20">
        <f t="shared" si="6"/>
        <v>9.148064456480174</v>
      </c>
      <c r="O27" s="19">
        <v>5501.61</v>
      </c>
      <c r="P27" s="20">
        <f t="shared" si="7"/>
        <v>1.8446250865672302</v>
      </c>
      <c r="Q27" s="22">
        <f t="shared" si="8"/>
        <v>298250.85</v>
      </c>
      <c r="R27" s="28"/>
      <c r="S27" s="29"/>
      <c r="T27" s="30"/>
    </row>
    <row r="28" spans="2:20" s="17" customFormat="1" ht="13.5" customHeight="1">
      <c r="B28" s="18">
        <v>1980</v>
      </c>
      <c r="C28" s="19">
        <v>88844.04</v>
      </c>
      <c r="D28" s="20">
        <f t="shared" si="0"/>
        <v>26.500199846088684</v>
      </c>
      <c r="E28" s="19">
        <v>97393.53</v>
      </c>
      <c r="F28" s="20">
        <f t="shared" si="1"/>
        <v>29.050322438241594</v>
      </c>
      <c r="G28" s="19">
        <f t="shared" si="2"/>
        <v>110408.83</v>
      </c>
      <c r="H28" s="20">
        <f t="shared" si="3"/>
        <v>32.93249676368647</v>
      </c>
      <c r="I28" s="19">
        <v>97935.56</v>
      </c>
      <c r="J28" s="20">
        <f t="shared" si="4"/>
        <v>29.2119979239869</v>
      </c>
      <c r="K28" s="21">
        <v>12473.27</v>
      </c>
      <c r="L28" s="20">
        <f t="shared" si="5"/>
        <v>3.720498839699575</v>
      </c>
      <c r="M28" s="19">
        <v>32682.13</v>
      </c>
      <c r="N28" s="20">
        <f t="shared" si="6"/>
        <v>9.74835201546272</v>
      </c>
      <c r="O28" s="19">
        <v>5929.47</v>
      </c>
      <c r="P28" s="20">
        <f t="shared" si="7"/>
        <v>1.7686289365205305</v>
      </c>
      <c r="Q28" s="22">
        <f t="shared" si="8"/>
        <v>335258</v>
      </c>
      <c r="R28" s="28"/>
      <c r="S28" s="29"/>
      <c r="T28" s="30"/>
    </row>
    <row r="29" spans="2:20" s="17" customFormat="1" ht="13.5" customHeight="1">
      <c r="B29" s="18">
        <v>1981</v>
      </c>
      <c r="C29" s="19">
        <v>100214.25</v>
      </c>
      <c r="D29" s="20">
        <f t="shared" si="0"/>
        <v>26.78644528100238</v>
      </c>
      <c r="E29" s="19">
        <v>109936.55</v>
      </c>
      <c r="F29" s="20">
        <f t="shared" si="1"/>
        <v>29.385136155358964</v>
      </c>
      <c r="G29" s="19">
        <f t="shared" si="2"/>
        <v>119043.87000000001</v>
      </c>
      <c r="H29" s="20">
        <f t="shared" si="3"/>
        <v>31.819447930745987</v>
      </c>
      <c r="I29" s="19">
        <v>105793.85</v>
      </c>
      <c r="J29" s="20">
        <f t="shared" si="4"/>
        <v>28.277826497644533</v>
      </c>
      <c r="K29" s="21">
        <v>13250.02</v>
      </c>
      <c r="L29" s="20">
        <f t="shared" si="5"/>
        <v>3.5416214331014517</v>
      </c>
      <c r="M29" s="19">
        <v>38829.98</v>
      </c>
      <c r="N29" s="20">
        <f t="shared" si="6"/>
        <v>10.378934478204616</v>
      </c>
      <c r="O29" s="19">
        <v>6098.34</v>
      </c>
      <c r="P29" s="20">
        <f t="shared" si="7"/>
        <v>1.6300361546880613</v>
      </c>
      <c r="Q29" s="22">
        <f t="shared" si="8"/>
        <v>374122.99</v>
      </c>
      <c r="R29" s="28"/>
      <c r="S29" s="29"/>
      <c r="T29" s="30"/>
    </row>
    <row r="30" spans="2:20" s="17" customFormat="1" ht="13.5" customHeight="1">
      <c r="B30" s="18">
        <v>1982</v>
      </c>
      <c r="C30" s="19">
        <v>107433.73</v>
      </c>
      <c r="D30" s="20">
        <f t="shared" si="0"/>
        <v>26.80526492714862</v>
      </c>
      <c r="E30" s="19">
        <v>117678.32</v>
      </c>
      <c r="F30" s="20">
        <f t="shared" si="1"/>
        <v>29.361342511162675</v>
      </c>
      <c r="G30" s="19">
        <f t="shared" si="2"/>
        <v>125474.33</v>
      </c>
      <c r="H30" s="20">
        <f t="shared" si="3"/>
        <v>31.306486865963535</v>
      </c>
      <c r="I30" s="19">
        <v>111839.45</v>
      </c>
      <c r="J30" s="20">
        <f t="shared" si="4"/>
        <v>27.904514592917813</v>
      </c>
      <c r="K30" s="21">
        <v>13634.88</v>
      </c>
      <c r="L30" s="20">
        <f t="shared" si="5"/>
        <v>3.4019722730457205</v>
      </c>
      <c r="M30" s="19">
        <v>44366.2</v>
      </c>
      <c r="N30" s="20">
        <f t="shared" si="6"/>
        <v>11.069593737561389</v>
      </c>
      <c r="O30" s="19">
        <v>5840.81</v>
      </c>
      <c r="P30" s="20">
        <f t="shared" si="7"/>
        <v>1.4573119581637812</v>
      </c>
      <c r="Q30" s="22">
        <f t="shared" si="8"/>
        <v>400793.39</v>
      </c>
      <c r="R30" s="28"/>
      <c r="S30" s="29"/>
      <c r="T30" s="30"/>
    </row>
    <row r="31" spans="2:20" s="17" customFormat="1" ht="13.5" customHeight="1">
      <c r="B31" s="18">
        <v>1983</v>
      </c>
      <c r="C31" s="19">
        <v>112754.54</v>
      </c>
      <c r="D31" s="20">
        <f t="shared" si="0"/>
        <v>26.869238508066427</v>
      </c>
      <c r="E31" s="19">
        <v>124646.34</v>
      </c>
      <c r="F31" s="20">
        <f t="shared" si="1"/>
        <v>29.703036690296823</v>
      </c>
      <c r="G31" s="19">
        <f t="shared" si="2"/>
        <v>125643.7</v>
      </c>
      <c r="H31" s="20">
        <f t="shared" si="3"/>
        <v>29.940706088960557</v>
      </c>
      <c r="I31" s="19">
        <v>111057.09</v>
      </c>
      <c r="J31" s="20">
        <f t="shared" si="4"/>
        <v>26.46473870783207</v>
      </c>
      <c r="K31" s="21">
        <v>14586.61</v>
      </c>
      <c r="L31" s="20">
        <f t="shared" si="5"/>
        <v>3.475967381128484</v>
      </c>
      <c r="M31" s="19">
        <v>49943.13</v>
      </c>
      <c r="N31" s="20">
        <f t="shared" si="6"/>
        <v>11.901373299996326</v>
      </c>
      <c r="O31" s="19">
        <v>6654.03</v>
      </c>
      <c r="P31" s="20">
        <f t="shared" si="7"/>
        <v>1.5856454126798734</v>
      </c>
      <c r="Q31" s="22">
        <f t="shared" si="8"/>
        <v>419641.73999999993</v>
      </c>
      <c r="R31" s="28"/>
      <c r="S31" s="29"/>
      <c r="T31" s="30"/>
    </row>
    <row r="32" spans="2:20" s="17" customFormat="1" ht="13.5" customHeight="1">
      <c r="B32" s="18">
        <v>1984</v>
      </c>
      <c r="C32" s="19">
        <v>118918.03</v>
      </c>
      <c r="D32" s="20">
        <f t="shared" si="0"/>
        <v>26.70011990555204</v>
      </c>
      <c r="E32" s="19">
        <v>132208.35</v>
      </c>
      <c r="F32" s="20">
        <f t="shared" si="1"/>
        <v>29.68413450437407</v>
      </c>
      <c r="G32" s="19">
        <f t="shared" si="2"/>
        <v>131142.13</v>
      </c>
      <c r="H32" s="20">
        <f t="shared" si="3"/>
        <v>29.444741017568937</v>
      </c>
      <c r="I32" s="19">
        <v>115417.32</v>
      </c>
      <c r="J32" s="20">
        <f t="shared" si="4"/>
        <v>25.91412154386908</v>
      </c>
      <c r="K32" s="21">
        <v>15724.81</v>
      </c>
      <c r="L32" s="20">
        <f t="shared" si="5"/>
        <v>3.5306194736998564</v>
      </c>
      <c r="M32" s="19">
        <v>55580.78</v>
      </c>
      <c r="N32" s="20">
        <f t="shared" si="6"/>
        <v>12.479297634211637</v>
      </c>
      <c r="O32" s="19">
        <v>7534.59</v>
      </c>
      <c r="P32" s="20">
        <f t="shared" si="7"/>
        <v>1.6917069382933212</v>
      </c>
      <c r="Q32" s="22">
        <f t="shared" si="8"/>
        <v>445383.88</v>
      </c>
      <c r="R32" s="28"/>
      <c r="S32" s="29"/>
      <c r="T32" s="30"/>
    </row>
    <row r="33" spans="2:20" s="17" customFormat="1" ht="13.5" customHeight="1">
      <c r="B33" s="18">
        <v>1985</v>
      </c>
      <c r="C33" s="19">
        <v>131583.46</v>
      </c>
      <c r="D33" s="20">
        <f t="shared" si="0"/>
        <v>27.087450784859758</v>
      </c>
      <c r="E33" s="19">
        <v>144362.75</v>
      </c>
      <c r="F33" s="20">
        <f t="shared" si="1"/>
        <v>29.718164317855855</v>
      </c>
      <c r="G33" s="19">
        <f t="shared" si="2"/>
        <v>138058.71</v>
      </c>
      <c r="H33" s="20">
        <f t="shared" si="3"/>
        <v>28.420429988284436</v>
      </c>
      <c r="I33" s="19">
        <v>117879.69</v>
      </c>
      <c r="J33" s="20">
        <f t="shared" si="4"/>
        <v>24.266426049364604</v>
      </c>
      <c r="K33" s="21">
        <v>20179.02</v>
      </c>
      <c r="L33" s="20">
        <f t="shared" si="5"/>
        <v>4.154003938919837</v>
      </c>
      <c r="M33" s="19">
        <v>62019.74</v>
      </c>
      <c r="N33" s="20">
        <f t="shared" si="6"/>
        <v>12.767232712529358</v>
      </c>
      <c r="O33" s="19">
        <v>9748.11</v>
      </c>
      <c r="P33" s="20">
        <f t="shared" si="7"/>
        <v>2.006722196470584</v>
      </c>
      <c r="Q33" s="22">
        <f t="shared" si="8"/>
        <v>485772.77</v>
      </c>
      <c r="R33" s="28"/>
      <c r="S33" s="29"/>
      <c r="T33" s="30"/>
    </row>
    <row r="34" spans="2:20" s="17" customFormat="1" ht="13.5" customHeight="1">
      <c r="B34" s="18">
        <v>1986</v>
      </c>
      <c r="C34" s="19">
        <v>136729.47</v>
      </c>
      <c r="D34" s="20">
        <f t="shared" si="0"/>
        <v>26.681917680354506</v>
      </c>
      <c r="E34" s="19">
        <v>155063.07</v>
      </c>
      <c r="F34" s="20">
        <f t="shared" si="1"/>
        <v>30.25960730340758</v>
      </c>
      <c r="G34" s="19">
        <f t="shared" si="2"/>
        <v>142984.22</v>
      </c>
      <c r="H34" s="20">
        <f t="shared" si="3"/>
        <v>27.90249379032697</v>
      </c>
      <c r="I34" s="19">
        <v>119920.24</v>
      </c>
      <c r="J34" s="20">
        <f t="shared" si="4"/>
        <v>23.401699515754398</v>
      </c>
      <c r="K34" s="21">
        <v>23063.98</v>
      </c>
      <c r="L34" s="20">
        <f t="shared" si="5"/>
        <v>4.500794274572574</v>
      </c>
      <c r="M34" s="19">
        <v>68872.37</v>
      </c>
      <c r="N34" s="20">
        <f t="shared" si="6"/>
        <v>13.440020697739245</v>
      </c>
      <c r="O34" s="19">
        <v>8793.31</v>
      </c>
      <c r="P34" s="20">
        <f t="shared" si="7"/>
        <v>1.7159605281717105</v>
      </c>
      <c r="Q34" s="22">
        <f t="shared" si="8"/>
        <v>512442.43999999994</v>
      </c>
      <c r="R34" s="28"/>
      <c r="S34" s="29"/>
      <c r="T34" s="30"/>
    </row>
    <row r="35" spans="2:20" s="17" customFormat="1" ht="13.5" customHeight="1">
      <c r="B35" s="18">
        <v>1987</v>
      </c>
      <c r="C35" s="19">
        <v>143348.18</v>
      </c>
      <c r="D35" s="20">
        <f t="shared" si="0"/>
        <v>26.862494960992954</v>
      </c>
      <c r="E35" s="19">
        <v>161273.09</v>
      </c>
      <c r="F35" s="20">
        <f t="shared" si="1"/>
        <v>30.221503806108757</v>
      </c>
      <c r="G35" s="19">
        <f t="shared" si="2"/>
        <v>145321.97999999998</v>
      </c>
      <c r="H35" s="20">
        <f t="shared" si="3"/>
        <v>27.232371945507218</v>
      </c>
      <c r="I35" s="19">
        <v>121474.01</v>
      </c>
      <c r="J35" s="20">
        <f t="shared" si="4"/>
        <v>22.763421073895795</v>
      </c>
      <c r="K35" s="21">
        <v>23847.97</v>
      </c>
      <c r="L35" s="20">
        <f t="shared" si="5"/>
        <v>4.4689508716114235</v>
      </c>
      <c r="M35" s="19">
        <v>71980.67</v>
      </c>
      <c r="N35" s="20">
        <f t="shared" si="6"/>
        <v>13.488698532230384</v>
      </c>
      <c r="O35" s="19">
        <v>11712.96</v>
      </c>
      <c r="P35" s="20">
        <f t="shared" si="7"/>
        <v>2.1949307551607005</v>
      </c>
      <c r="Q35" s="22">
        <f t="shared" si="8"/>
        <v>533636.8799999999</v>
      </c>
      <c r="R35" s="28"/>
      <c r="S35" s="29"/>
      <c r="T35" s="30"/>
    </row>
    <row r="36" spans="2:20" s="17" customFormat="1" ht="13.5" customHeight="1">
      <c r="B36" s="18">
        <v>1988</v>
      </c>
      <c r="C36" s="19">
        <v>151121.75</v>
      </c>
      <c r="D36" s="20">
        <f t="shared" si="0"/>
        <v>26.370943828219236</v>
      </c>
      <c r="E36" s="19">
        <v>171706.73</v>
      </c>
      <c r="F36" s="20">
        <f t="shared" si="1"/>
        <v>29.96304987043365</v>
      </c>
      <c r="G36" s="19">
        <f t="shared" si="2"/>
        <v>162898.97</v>
      </c>
      <c r="H36" s="20">
        <f t="shared" si="3"/>
        <v>28.426084184075222</v>
      </c>
      <c r="I36" s="19">
        <v>137403.66</v>
      </c>
      <c r="J36" s="20">
        <f t="shared" si="4"/>
        <v>23.977119108610996</v>
      </c>
      <c r="K36" s="21">
        <v>25495.31</v>
      </c>
      <c r="L36" s="20">
        <f t="shared" si="5"/>
        <v>4.448965075464228</v>
      </c>
      <c r="M36" s="19">
        <v>74308.77</v>
      </c>
      <c r="N36" s="20">
        <f t="shared" si="6"/>
        <v>12.966977947344196</v>
      </c>
      <c r="O36" s="19">
        <v>13025.37</v>
      </c>
      <c r="P36" s="20">
        <f t="shared" si="7"/>
        <v>2.2729441699277038</v>
      </c>
      <c r="Q36" s="22">
        <f t="shared" si="8"/>
        <v>573061.59</v>
      </c>
      <c r="R36" s="28"/>
      <c r="S36" s="29"/>
      <c r="T36" s="30"/>
    </row>
    <row r="37" spans="2:20" s="17" customFormat="1" ht="13.5" customHeight="1">
      <c r="B37" s="18">
        <v>1989</v>
      </c>
      <c r="C37" s="19">
        <v>163036.8</v>
      </c>
      <c r="D37" s="20">
        <f t="shared" si="0"/>
        <v>27.03011926296053</v>
      </c>
      <c r="E37" s="19">
        <v>188133.9</v>
      </c>
      <c r="F37" s="20">
        <f t="shared" si="1"/>
        <v>31.191005677281996</v>
      </c>
      <c r="G37" s="19">
        <f t="shared" si="2"/>
        <v>153185.91999999998</v>
      </c>
      <c r="H37" s="20">
        <f t="shared" si="3"/>
        <v>25.39692687176349</v>
      </c>
      <c r="I37" s="19">
        <v>127419.95</v>
      </c>
      <c r="J37" s="20">
        <f t="shared" si="4"/>
        <v>21.125147481921058</v>
      </c>
      <c r="K37" s="21">
        <v>25765.97</v>
      </c>
      <c r="L37" s="20">
        <f t="shared" si="5"/>
        <v>4.271779389842435</v>
      </c>
      <c r="M37" s="19">
        <v>77014.63</v>
      </c>
      <c r="N37" s="20">
        <f t="shared" si="6"/>
        <v>12.768372747090092</v>
      </c>
      <c r="O37" s="19">
        <v>21795.9</v>
      </c>
      <c r="P37" s="20">
        <f t="shared" si="7"/>
        <v>3.613575440903903</v>
      </c>
      <c r="Q37" s="22">
        <f t="shared" si="8"/>
        <v>603167.1499999999</v>
      </c>
      <c r="R37" s="28"/>
      <c r="S37" s="29"/>
      <c r="T37" s="30"/>
    </row>
    <row r="38" spans="2:20" s="17" customFormat="1" ht="13.5" customHeight="1">
      <c r="B38" s="18">
        <v>1990</v>
      </c>
      <c r="C38" s="19">
        <v>184985.06</v>
      </c>
      <c r="D38" s="20">
        <f t="shared" si="0"/>
        <v>27.873412902834232</v>
      </c>
      <c r="E38" s="19">
        <v>210206.48</v>
      </c>
      <c r="F38" s="20">
        <f t="shared" si="1"/>
        <v>31.673757934242726</v>
      </c>
      <c r="G38" s="19">
        <f t="shared" si="2"/>
        <v>161974.24</v>
      </c>
      <c r="H38" s="20">
        <f t="shared" si="3"/>
        <v>24.40615945494608</v>
      </c>
      <c r="I38" s="19">
        <v>134558.71</v>
      </c>
      <c r="J38" s="20">
        <f t="shared" si="4"/>
        <v>20.275207541099423</v>
      </c>
      <c r="K38" s="21">
        <v>27415.53</v>
      </c>
      <c r="L38" s="20">
        <f t="shared" si="5"/>
        <v>4.130951913846658</v>
      </c>
      <c r="M38" s="19">
        <v>83580.09</v>
      </c>
      <c r="N38" s="20">
        <f t="shared" si="6"/>
        <v>12.593786541605287</v>
      </c>
      <c r="O38" s="19">
        <v>22915.45</v>
      </c>
      <c r="P38" s="20">
        <f t="shared" si="7"/>
        <v>3.4528831663716666</v>
      </c>
      <c r="Q38" s="22">
        <f t="shared" si="8"/>
        <v>663661.3200000001</v>
      </c>
      <c r="R38" s="28"/>
      <c r="S38" s="29"/>
      <c r="T38" s="30"/>
    </row>
    <row r="39" spans="2:20" s="17" customFormat="1" ht="13.5" customHeight="1">
      <c r="B39" s="18">
        <v>1991</v>
      </c>
      <c r="C39" s="19">
        <v>200342.7</v>
      </c>
      <c r="D39" s="20">
        <f t="shared" si="0"/>
        <v>28.308411737673516</v>
      </c>
      <c r="E39" s="19">
        <v>224341.53</v>
      </c>
      <c r="F39" s="20">
        <f t="shared" si="1"/>
        <v>31.699445006479575</v>
      </c>
      <c r="G39" s="19">
        <f t="shared" si="2"/>
        <v>170285.91</v>
      </c>
      <c r="H39" s="20">
        <f t="shared" si="3"/>
        <v>24.061389076838918</v>
      </c>
      <c r="I39" s="19">
        <v>141105.62</v>
      </c>
      <c r="J39" s="20">
        <f t="shared" si="4"/>
        <v>19.93821581450035</v>
      </c>
      <c r="K39" s="21">
        <v>29180.29</v>
      </c>
      <c r="L39" s="20">
        <f t="shared" si="5"/>
        <v>4.123173262338569</v>
      </c>
      <c r="M39" s="19">
        <v>89374.24</v>
      </c>
      <c r="N39" s="20">
        <f t="shared" si="6"/>
        <v>12.628574860285152</v>
      </c>
      <c r="O39" s="19">
        <v>23369.99782</v>
      </c>
      <c r="P39" s="20">
        <f t="shared" si="7"/>
        <v>3.302179318722831</v>
      </c>
      <c r="Q39" s="22">
        <f t="shared" si="8"/>
        <v>707714.37782</v>
      </c>
      <c r="R39" s="28"/>
      <c r="S39" s="24"/>
      <c r="T39" s="25"/>
    </row>
    <row r="40" spans="2:20" s="17" customFormat="1" ht="13.5" customHeight="1">
      <c r="B40" s="18">
        <v>1992</v>
      </c>
      <c r="C40" s="19">
        <v>208474.13911</v>
      </c>
      <c r="D40" s="31">
        <f t="shared" si="0"/>
        <v>28.20334272365957</v>
      </c>
      <c r="E40" s="19">
        <v>234789.26215</v>
      </c>
      <c r="F40" s="31">
        <f t="shared" si="1"/>
        <v>31.763373896258813</v>
      </c>
      <c r="G40" s="19">
        <f t="shared" si="2"/>
        <v>180765.79881</v>
      </c>
      <c r="H40" s="31">
        <f t="shared" si="3"/>
        <v>24.45483069660018</v>
      </c>
      <c r="I40" s="19">
        <v>147362.85</v>
      </c>
      <c r="J40" s="31">
        <f t="shared" si="4"/>
        <v>19.935925774910075</v>
      </c>
      <c r="K40" s="21">
        <v>33402.94881</v>
      </c>
      <c r="L40" s="31">
        <f t="shared" si="5"/>
        <v>4.518904921690106</v>
      </c>
      <c r="M40" s="19">
        <v>90810.19913</v>
      </c>
      <c r="N40" s="31">
        <f t="shared" si="6"/>
        <v>12.285222425193888</v>
      </c>
      <c r="O40" s="19">
        <v>24342.9777</v>
      </c>
      <c r="P40" s="31">
        <f t="shared" si="7"/>
        <v>3.2932302582875614</v>
      </c>
      <c r="Q40" s="22">
        <f t="shared" si="8"/>
        <v>739182.3768999999</v>
      </c>
      <c r="R40" s="28"/>
      <c r="S40" s="24"/>
      <c r="T40" s="25"/>
    </row>
    <row r="41" spans="2:20" s="17" customFormat="1" ht="13.5" customHeight="1">
      <c r="B41" s="18">
        <v>1993</v>
      </c>
      <c r="C41" s="19">
        <v>216891.57186</v>
      </c>
      <c r="D41" s="31">
        <f t="shared" si="0"/>
        <v>28.227109407411007</v>
      </c>
      <c r="E41" s="19">
        <v>242599.02304</v>
      </c>
      <c r="F41" s="31">
        <f t="shared" si="1"/>
        <v>31.572776695543027</v>
      </c>
      <c r="G41" s="19">
        <f t="shared" si="2"/>
        <v>188315.8796</v>
      </c>
      <c r="H41" s="31">
        <f t="shared" si="3"/>
        <v>24.50815811346132</v>
      </c>
      <c r="I41" s="19">
        <v>153402.8</v>
      </c>
      <c r="J41" s="31">
        <f t="shared" si="4"/>
        <v>19.96443467982338</v>
      </c>
      <c r="K41" s="21">
        <v>34913.0796</v>
      </c>
      <c r="L41" s="31">
        <f t="shared" si="5"/>
        <v>4.543723433637941</v>
      </c>
      <c r="M41" s="19">
        <v>95170.62577</v>
      </c>
      <c r="N41" s="31">
        <f t="shared" si="6"/>
        <v>12.385873932047401</v>
      </c>
      <c r="O41" s="19">
        <v>25403.28445</v>
      </c>
      <c r="P41" s="31">
        <f t="shared" si="7"/>
        <v>3.306081851537247</v>
      </c>
      <c r="Q41" s="22">
        <f t="shared" si="8"/>
        <v>768380.38472</v>
      </c>
      <c r="R41" s="28"/>
      <c r="S41" s="24"/>
      <c r="T41" s="25"/>
    </row>
    <row r="42" spans="2:20" s="17" customFormat="1" ht="13.5" customHeight="1">
      <c r="B42" s="18" t="s">
        <v>9</v>
      </c>
      <c r="C42" s="19">
        <v>225468.20877</v>
      </c>
      <c r="D42" s="31">
        <v>28.336417433292088</v>
      </c>
      <c r="E42" s="19">
        <v>249453.883</v>
      </c>
      <c r="F42" s="31">
        <v>31.35089154078618</v>
      </c>
      <c r="G42" s="19">
        <v>194765.60811</v>
      </c>
      <c r="H42" s="31">
        <v>24.477772734176583</v>
      </c>
      <c r="I42" s="19">
        <v>156934.11294</v>
      </c>
      <c r="J42" s="31">
        <v>19.72318207542766</v>
      </c>
      <c r="K42" s="21">
        <v>37831.49517</v>
      </c>
      <c r="L42" s="31">
        <v>4.754590658748921</v>
      </c>
      <c r="M42" s="19">
        <v>93630.3113</v>
      </c>
      <c r="N42" s="31">
        <v>11.767280184996546</v>
      </c>
      <c r="O42" s="19">
        <v>32365.5268</v>
      </c>
      <c r="P42" s="31">
        <v>4.067638106748606</v>
      </c>
      <c r="Q42" s="22">
        <v>795683.53798</v>
      </c>
      <c r="R42" s="28"/>
      <c r="S42" s="24"/>
      <c r="T42" s="25"/>
    </row>
    <row r="43" spans="2:20" s="17" customFormat="1" ht="13.5" customHeight="1">
      <c r="B43" s="32" t="s">
        <v>10</v>
      </c>
      <c r="C43" s="33">
        <v>244145.93143</v>
      </c>
      <c r="D43" s="31">
        <v>28.699110747341884</v>
      </c>
      <c r="E43" s="33">
        <v>268075.23302</v>
      </c>
      <c r="F43" s="31">
        <v>31.511976284013155</v>
      </c>
      <c r="G43" s="33">
        <v>207898.64765</v>
      </c>
      <c r="H43" s="31">
        <v>24.43827868923811</v>
      </c>
      <c r="I43" s="33">
        <v>165680.11105</v>
      </c>
      <c r="J43" s="31">
        <v>19.47553181740872</v>
      </c>
      <c r="K43" s="34">
        <v>42218.5366</v>
      </c>
      <c r="L43" s="31">
        <v>4.9627468718293954</v>
      </c>
      <c r="M43" s="33">
        <v>98116.05592</v>
      </c>
      <c r="N43" s="31">
        <v>11.533444520036207</v>
      </c>
      <c r="O43" s="33">
        <v>32473.17861</v>
      </c>
      <c r="P43" s="31">
        <v>3.817189759370644</v>
      </c>
      <c r="Q43" s="35">
        <v>850709.04663</v>
      </c>
      <c r="R43" s="28"/>
      <c r="S43" s="24"/>
      <c r="T43" s="25"/>
    </row>
    <row r="44" spans="2:20" s="17" customFormat="1" ht="13.5" customHeight="1" thickBot="1">
      <c r="B44" s="36">
        <v>1996</v>
      </c>
      <c r="C44" s="37">
        <v>252440.88486</v>
      </c>
      <c r="D44" s="38">
        <v>28.991671761640152</v>
      </c>
      <c r="E44" s="37">
        <v>274649.05667</v>
      </c>
      <c r="F44" s="38">
        <v>31.54217790448901</v>
      </c>
      <c r="G44" s="37">
        <v>213303.99581999998</v>
      </c>
      <c r="H44" s="38">
        <v>24.496980493826428</v>
      </c>
      <c r="I44" s="37">
        <v>168328.56564</v>
      </c>
      <c r="J44" s="38">
        <v>19.33175969434993</v>
      </c>
      <c r="K44" s="39">
        <v>44975.43018</v>
      </c>
      <c r="L44" s="38">
        <v>5.165220799476502</v>
      </c>
      <c r="M44" s="37">
        <v>96295.74361</v>
      </c>
      <c r="N44" s="38">
        <v>11.059122187487398</v>
      </c>
      <c r="O44" s="37">
        <v>34046.18738</v>
      </c>
      <c r="P44" s="38">
        <v>3.9100476525570027</v>
      </c>
      <c r="Q44" s="40">
        <v>870735.86834</v>
      </c>
      <c r="R44" s="41"/>
      <c r="S44" s="42"/>
      <c r="T44" s="25"/>
    </row>
    <row r="45" spans="2:20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2"/>
    </row>
    <row r="46" spans="18:19" ht="15.75">
      <c r="R46" s="8"/>
      <c r="S46" s="8"/>
    </row>
    <row r="47" ht="15.75">
      <c r="S47" s="8"/>
    </row>
    <row r="48" ht="15.75">
      <c r="S48" s="8"/>
    </row>
    <row r="49" ht="15.75">
      <c r="S49" s="8"/>
    </row>
    <row r="50" ht="15.75">
      <c r="S50" s="8"/>
    </row>
    <row r="51" ht="15.75">
      <c r="S51" s="8"/>
    </row>
    <row r="52" ht="15.75">
      <c r="S52" s="8"/>
    </row>
    <row r="53" ht="15.75">
      <c r="S53" s="8"/>
    </row>
    <row r="54" ht="15.75">
      <c r="S54" s="8"/>
    </row>
    <row r="55" ht="15.75">
      <c r="S55" s="8"/>
    </row>
    <row r="56" ht="15.75">
      <c r="S56" s="8"/>
    </row>
    <row r="57" ht="15.75">
      <c r="S57" s="8"/>
    </row>
    <row r="58" ht="15.75">
      <c r="S58" s="8"/>
    </row>
    <row r="59" ht="15.75">
      <c r="S59" s="8"/>
    </row>
    <row r="60" ht="15.75">
      <c r="S60" s="8"/>
    </row>
    <row r="61" ht="15.75">
      <c r="S61" s="8"/>
    </row>
    <row r="62" ht="15.75">
      <c r="S62" s="8"/>
    </row>
    <row r="63" ht="15.75">
      <c r="S63" s="8"/>
    </row>
    <row r="64" ht="15.75">
      <c r="S64" s="8"/>
    </row>
    <row r="65" ht="15.75">
      <c r="S65" s="8"/>
    </row>
    <row r="66" ht="15.75">
      <c r="S66" s="8"/>
    </row>
    <row r="67" ht="15.75">
      <c r="S67" s="8"/>
    </row>
    <row r="68" ht="15.75">
      <c r="S68" s="8"/>
    </row>
    <row r="69" ht="15.75">
      <c r="S69" s="8"/>
    </row>
    <row r="70" ht="15.75">
      <c r="S70" s="8"/>
    </row>
    <row r="71" ht="15.75">
      <c r="S71" s="8"/>
    </row>
    <row r="72" ht="15.75">
      <c r="S72" s="8"/>
    </row>
    <row r="73" ht="15.75">
      <c r="S73" s="8"/>
    </row>
    <row r="74" ht="15.75">
      <c r="S74" s="8"/>
    </row>
    <row r="75" ht="15.75">
      <c r="S75" s="8"/>
    </row>
    <row r="76" ht="15.75">
      <c r="S76" s="8"/>
    </row>
    <row r="77" ht="15.75">
      <c r="S77" s="8"/>
    </row>
    <row r="78" ht="15.75">
      <c r="S78" s="8"/>
    </row>
    <row r="79" ht="15.75">
      <c r="S79" s="8"/>
    </row>
    <row r="80" ht="15.75">
      <c r="S80" s="8"/>
    </row>
    <row r="81" ht="15.75">
      <c r="S81" s="8"/>
    </row>
    <row r="82" ht="15.75">
      <c r="S82" s="8"/>
    </row>
    <row r="83" ht="15.75">
      <c r="S83" s="8"/>
    </row>
    <row r="84" ht="15.75">
      <c r="S84" s="8"/>
    </row>
    <row r="85" ht="15.75">
      <c r="S85" s="8"/>
    </row>
    <row r="86" ht="15.75">
      <c r="S86" s="8"/>
    </row>
    <row r="87" ht="15.75">
      <c r="S87" s="8"/>
    </row>
    <row r="88" ht="15.75">
      <c r="S88" s="8"/>
    </row>
  </sheetData>
  <mergeCells count="12"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</mergeCells>
  <printOptions/>
  <pageMargins left="0.38" right="0.34" top="0.65" bottom="0.61" header="0.512" footer="0.5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</dc:creator>
  <cp:keywords/>
  <dc:description/>
  <cp:lastModifiedBy>Lawrence Greenberg</cp:lastModifiedBy>
  <cp:lastPrinted>1999-02-05T05:47:31Z</cp:lastPrinted>
  <dcterms:created xsi:type="dcterms:W3CDTF">1998-12-06T03:17:46Z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